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120" windowHeight="8580" tabRatio="500" activeTab="0"/>
  </bookViews>
  <sheets>
    <sheet name="様式１" sheetId="1" r:id="rId1"/>
    <sheet name="様式１記入例" sheetId="2" r:id="rId2"/>
    <sheet name="様式２" sheetId="3" r:id="rId3"/>
    <sheet name="様式２記入例" sheetId="4" r:id="rId4"/>
    <sheet name="様式３" sheetId="5" r:id="rId5"/>
    <sheet name="様式３記入例" sheetId="6" r:id="rId6"/>
    <sheet name="様式４ " sheetId="7" r:id="rId7"/>
    <sheet name="様式４記入例" sheetId="8" r:id="rId8"/>
  </sheets>
  <definedNames>
    <definedName name="_xlnm.Print_Area" localSheetId="0">'様式１'!$A$1:$L$34</definedName>
    <definedName name="_xlnm.Print_Area" localSheetId="1">'様式１記入例'!$A$1:$K$34</definedName>
    <definedName name="_xlnm.Print_Area" localSheetId="2">'様式２'!$A$1:$J$43</definedName>
    <definedName name="_xlnm.Print_Area" localSheetId="3">'様式２記入例'!$A$1:$J$43</definedName>
    <definedName name="_xlnm.Print_Area" localSheetId="4">'様式３'!$A$1:$K$44</definedName>
    <definedName name="_xlnm.Print_Area" localSheetId="5">'様式３記入例'!$A$1:$K$44</definedName>
    <definedName name="_xlnm.Print_Area" localSheetId="6">'様式４ '!$A$1:$F$33</definedName>
    <definedName name="_xlnm.Print_Area" localSheetId="7">'様式４記入例'!$A$1:$F$33</definedName>
  </definedNames>
  <calcPr fullCalcOnLoad="1"/>
</workbook>
</file>

<file path=xl/sharedStrings.xml><?xml version="1.0" encoding="utf-8"?>
<sst xmlns="http://schemas.openxmlformats.org/spreadsheetml/2006/main" count="474" uniqueCount="151">
  <si>
    <t>標準液１</t>
  </si>
  <si>
    <t>標準液２</t>
  </si>
  <si>
    <t>標準液３</t>
  </si>
  <si>
    <t>標準液４</t>
  </si>
  <si>
    <t>標準液５</t>
  </si>
  <si>
    <t>（記入例）</t>
  </si>
  <si>
    <t>分析項目</t>
  </si>
  <si>
    <t>分析方法</t>
  </si>
  <si>
    <t>【報告値】</t>
  </si>
  <si>
    <t>面積値</t>
  </si>
  <si>
    <t>面積値/内標面積値</t>
  </si>
  <si>
    <t>試料</t>
  </si>
  <si>
    <t>重量(ng)</t>
  </si>
  <si>
    <t>テトラクロロエチレン</t>
  </si>
  <si>
    <t>【分析結果】</t>
  </si>
  <si>
    <t>機関名</t>
  </si>
  <si>
    <t>分析時の　　　　　　希釈倍率</t>
  </si>
  <si>
    <t>換算係数</t>
  </si>
  <si>
    <t>希釈倍率</t>
  </si>
  <si>
    <t>試料１回目</t>
  </si>
  <si>
    <t>試料２回目</t>
  </si>
  <si>
    <t>試料３回目</t>
  </si>
  <si>
    <t>上記の面積値と重量等の相関から得られた数式</t>
  </si>
  <si>
    <t>　【分析結果】　</t>
  </si>
  <si>
    <t>試料量(mL）</t>
  </si>
  <si>
    <t>トリクロロエチレン</t>
  </si>
  <si>
    <t>トリクロロエチレン</t>
  </si>
  <si>
    <t xml:space="preserve"> </t>
  </si>
  <si>
    <t>テトラクロロエチレン</t>
  </si>
  <si>
    <t>試料ブランク</t>
  </si>
  <si>
    <t xml:space="preserve"> </t>
  </si>
  <si>
    <t>硝酸性窒素</t>
  </si>
  <si>
    <t>硝酸性窒素及び　　　　　亜硝酸性窒素</t>
  </si>
  <si>
    <t>亜硝酸性窒素</t>
  </si>
  <si>
    <t>（様 式　３）</t>
  </si>
  <si>
    <t>（様 式　２）</t>
  </si>
  <si>
    <t>（様 式　１）</t>
  </si>
  <si>
    <t>分析結果報告書</t>
  </si>
  <si>
    <t>前処理日</t>
  </si>
  <si>
    <t>分　析　日</t>
  </si>
  <si>
    <t>濃度（ｍｇ/L）</t>
  </si>
  <si>
    <t>　スペクトル干渉の補正又は低減方法</t>
  </si>
  <si>
    <t>標　準　液</t>
  </si>
  <si>
    <t>分析時の希釈倍率</t>
  </si>
  <si>
    <t>定量結果の算出方法　（最終定量結果までの計算式と計算結果を記入）　mg/L</t>
  </si>
  <si>
    <t>定量結果の算出方法　（最終定量結果までの計算式と計算結果を記入）　　　mg/L</t>
  </si>
  <si>
    <t>定量結果の算出方法　（最終定量結果までの計算式と計算結果を記入）　　mg/L</t>
  </si>
  <si>
    <t>内標面積値</t>
  </si>
  <si>
    <t>標準液</t>
  </si>
  <si>
    <t>硝酸性窒素又は硝酸イオン</t>
  </si>
  <si>
    <t>亜硝酸性窒素又は亜硝酸イオン</t>
  </si>
  <si>
    <t>0.0/1822542×1×0.3045＝0.000000</t>
  </si>
  <si>
    <t>化学的酸素要求量（COD)</t>
  </si>
  <si>
    <t>試料分取量（mL）　</t>
  </si>
  <si>
    <t>5mmol/Lの過マンガン酸カリウムのファクター</t>
  </si>
  <si>
    <t>【測定条件】</t>
  </si>
  <si>
    <t>5mmol/Lの過マンガン酸カリウムの滴定量(mL)</t>
  </si>
  <si>
    <t>銀の添加量
硝酸銀溶液の場合はmL,
硝酸銀（粉末）又は硫酸銀（粉末）の場合はg</t>
  </si>
  <si>
    <t>硝酸銀溶液（200g/L）</t>
  </si>
  <si>
    <t>硝酸銀（粉末）</t>
  </si>
  <si>
    <t>硫酸銀（粉末）</t>
  </si>
  <si>
    <t>硝酸銀溶液（500g/L）</t>
  </si>
  <si>
    <t>（様 式　４）</t>
  </si>
  <si>
    <t>○○○○株式会社大阪試験センター</t>
  </si>
  <si>
    <t>(4.894-0.154)×1.001×1000/50×0.2=18.979</t>
  </si>
  <si>
    <t>(5.012-0.154)×1.001×1000/50×0.2=19.451</t>
  </si>
  <si>
    <t>(5.100-0.154)×1.001×1000/50×0.2=19.804</t>
  </si>
  <si>
    <t>標準液６</t>
  </si>
  <si>
    <t>標準液７</t>
  </si>
  <si>
    <t>標準液８</t>
  </si>
  <si>
    <t>標準液９</t>
  </si>
  <si>
    <t>　　（有効数字２桁表示）　平均値の３桁目を四捨五入</t>
  </si>
  <si>
    <t>mg/L</t>
  </si>
  <si>
    <t>mg/L</t>
  </si>
  <si>
    <t xml:space="preserve">内標準物質及び濃度  </t>
  </si>
  <si>
    <t>Ｘ：</t>
  </si>
  <si>
    <t>Ｙ：</t>
  </si>
  <si>
    <t>（相関式は一次式以外でも可）</t>
  </si>
  <si>
    <t>銀の種類</t>
  </si>
  <si>
    <t>（相関式は一次式以外でも可）</t>
  </si>
  <si>
    <t>相関係数（R）</t>
  </si>
  <si>
    <t>決定係数（R^2）</t>
  </si>
  <si>
    <t>mg/L</t>
  </si>
  <si>
    <t>上記の面積値等と濃度の
相関から得られた数式</t>
  </si>
  <si>
    <t>前処理試料
分取量（mL）　</t>
  </si>
  <si>
    <t>前処理定容量
（mL）</t>
  </si>
  <si>
    <t>　　</t>
  </si>
  <si>
    <t>○○○○株式会社大阪試験センター</t>
  </si>
  <si>
    <t>○○○○株式会社大阪試験センター</t>
  </si>
  <si>
    <t>○○○○株式会社大阪試験センター</t>
  </si>
  <si>
    <t>　トリクロロエチレン、テトラクロロエチレン</t>
  </si>
  <si>
    <t>H27.11.11～12</t>
  </si>
  <si>
    <t>H27.11.11</t>
  </si>
  <si>
    <t>H27.11.12</t>
  </si>
  <si>
    <t>硝酸性窒素及び亜硝酸性窒素</t>
  </si>
  <si>
    <t>JIS K 0102 17 100℃における過マンガン酸カリウムによる酸素消費量（COD(Mn)）</t>
  </si>
  <si>
    <t>Y=0.005106X - 0.02878</t>
  </si>
  <si>
    <t>Y=0.008666X - 0.02427</t>
  </si>
  <si>
    <t>重量(ng)</t>
  </si>
  <si>
    <t>面積値比</t>
  </si>
  <si>
    <t>ﾌﾙｵﾛﾍﾞﾝｾﾞﾝ　10μg/L</t>
  </si>
  <si>
    <t>(0+0.02878）×（1/0.005106）×(1/10)×（１/1000）＝0.0005637</t>
  </si>
  <si>
    <t>(0+0.02427）×（1/0.008666）×(1/10)×（１/1000）＝0.0002801</t>
  </si>
  <si>
    <t>Y=175420X+0</t>
  </si>
  <si>
    <t>Y=182254X+0</t>
  </si>
  <si>
    <t>濃度（mg/L)</t>
  </si>
  <si>
    <t>面積</t>
  </si>
  <si>
    <t>0.0/175420×1×0.2259＝0.000000</t>
  </si>
  <si>
    <t>イオンカウント
数の比</t>
  </si>
  <si>
    <t>濃度(μg/L)</t>
  </si>
  <si>
    <t>　コリジョン・リアクションセル</t>
  </si>
  <si>
    <t>ひ素</t>
  </si>
  <si>
    <t>Y＝2.0325X+0.2736</t>
  </si>
  <si>
    <t>イオンカウント数の比</t>
  </si>
  <si>
    <t>-</t>
  </si>
  <si>
    <r>
      <t>400000/175420×1×0.2259</t>
    </r>
    <r>
      <rPr>
        <b/>
        <sz val="18"/>
        <color indexed="10"/>
        <rFont val="ＭＳ Ｐゴシック"/>
        <family val="3"/>
      </rPr>
      <t>-0.000000</t>
    </r>
    <r>
      <rPr>
        <sz val="18"/>
        <color indexed="10"/>
        <rFont val="ＭＳ Ｐゴシック"/>
        <family val="3"/>
      </rPr>
      <t>＝0.515106</t>
    </r>
  </si>
  <si>
    <r>
      <t>395000/175420×1×0.2259</t>
    </r>
    <r>
      <rPr>
        <b/>
        <sz val="18"/>
        <color indexed="10"/>
        <rFont val="ＭＳ Ｐゴシック"/>
        <family val="3"/>
      </rPr>
      <t>-0.000000</t>
    </r>
    <r>
      <rPr>
        <sz val="18"/>
        <color indexed="10"/>
        <rFont val="ＭＳ Ｐゴシック"/>
        <family val="3"/>
      </rPr>
      <t>＝0.508667</t>
    </r>
  </si>
  <si>
    <r>
      <t>390000/175420×1×0.2259</t>
    </r>
    <r>
      <rPr>
        <b/>
        <sz val="18"/>
        <color indexed="10"/>
        <rFont val="ＭＳ Ｐゴシック"/>
        <family val="3"/>
      </rPr>
      <t>-0.000000</t>
    </r>
    <r>
      <rPr>
        <sz val="18"/>
        <color indexed="10"/>
        <rFont val="ＭＳ Ｐゴシック"/>
        <family val="3"/>
      </rPr>
      <t>＝0.502228</t>
    </r>
  </si>
  <si>
    <r>
      <t>2×（(5.35134381+0.02427）×（1/0.0086666）×(1/10)×（１/1000））</t>
    </r>
    <r>
      <rPr>
        <b/>
        <sz val="18"/>
        <color indexed="10"/>
        <rFont val="ＭＳ Ｐゴシック"/>
        <family val="3"/>
      </rPr>
      <t>-0.0002801</t>
    </r>
    <r>
      <rPr>
        <sz val="18"/>
        <color indexed="10"/>
        <rFont val="ＭＳ Ｐゴシック"/>
        <family val="3"/>
      </rPr>
      <t>＝0.1238</t>
    </r>
  </si>
  <si>
    <r>
      <t>2×（(5.12422613+0.02427）×（1/0.0086666）×(1/10)×（１/1000））</t>
    </r>
    <r>
      <rPr>
        <b/>
        <sz val="18"/>
        <color indexed="10"/>
        <rFont val="ＭＳ Ｐゴシック"/>
        <family val="3"/>
      </rPr>
      <t>-0.0002801</t>
    </r>
    <r>
      <rPr>
        <sz val="18"/>
        <color indexed="10"/>
        <rFont val="ＭＳ Ｐゴシック"/>
        <family val="3"/>
      </rPr>
      <t>＝0.1185</t>
    </r>
  </si>
  <si>
    <r>
      <t>2×（(5.13554795+0.02427）×（1/0.0086666）×(1/10)×（１/1000））</t>
    </r>
    <r>
      <rPr>
        <b/>
        <sz val="18"/>
        <color indexed="10"/>
        <rFont val="ＭＳ Ｐゴシック"/>
        <family val="3"/>
      </rPr>
      <t>-0.0002801</t>
    </r>
    <r>
      <rPr>
        <sz val="18"/>
        <color indexed="10"/>
        <rFont val="ＭＳ Ｐゴシック"/>
        <family val="3"/>
      </rPr>
      <t>＝0.1188</t>
    </r>
  </si>
  <si>
    <r>
      <t>2×（(1.811707142+0.02878）×（1/0.005106）×(1/10)×（１/1000））</t>
    </r>
    <r>
      <rPr>
        <b/>
        <sz val="18"/>
        <color indexed="10"/>
        <rFont val="ＭＳ Ｐゴシック"/>
        <family val="3"/>
      </rPr>
      <t>-0.0005637</t>
    </r>
    <r>
      <rPr>
        <sz val="18"/>
        <color indexed="10"/>
        <rFont val="ＭＳ Ｐゴシック"/>
        <family val="3"/>
      </rPr>
      <t>＝0.07153</t>
    </r>
  </si>
  <si>
    <r>
      <t>2×（(1.776718532+0.02878）×（1/0.005106）×(1/10)×（１/1000））</t>
    </r>
    <r>
      <rPr>
        <b/>
        <sz val="18"/>
        <color indexed="10"/>
        <rFont val="ＭＳ Ｐゴシック"/>
        <family val="3"/>
      </rPr>
      <t>-0.0005637</t>
    </r>
    <r>
      <rPr>
        <sz val="18"/>
        <color indexed="10"/>
        <rFont val="ＭＳ Ｐゴシック"/>
        <family val="3"/>
      </rPr>
      <t>＝0.07016</t>
    </r>
  </si>
  <si>
    <r>
      <t>2×（(1.836479781+0.02878）×（1/0.005106）×(1/10)×（１/1000））</t>
    </r>
    <r>
      <rPr>
        <b/>
        <sz val="18"/>
        <color indexed="10"/>
        <rFont val="ＭＳ Ｐゴシック"/>
        <family val="3"/>
      </rPr>
      <t>-0.0005637</t>
    </r>
    <r>
      <rPr>
        <sz val="18"/>
        <color indexed="10"/>
        <rFont val="ＭＳ Ｐゴシック"/>
        <family val="3"/>
      </rPr>
      <t>＝0.07250</t>
    </r>
  </si>
  <si>
    <r>
      <t>400000/182254×1×0.3045</t>
    </r>
    <r>
      <rPr>
        <b/>
        <sz val="18"/>
        <color indexed="10"/>
        <rFont val="ＭＳ Ｐゴシック"/>
        <family val="3"/>
      </rPr>
      <t>-0.000000</t>
    </r>
    <r>
      <rPr>
        <sz val="18"/>
        <color indexed="10"/>
        <rFont val="ＭＳ Ｐゴシック"/>
        <family val="3"/>
      </rPr>
      <t>＝0.668298</t>
    </r>
  </si>
  <si>
    <r>
      <t>385000/182254×1×0.3045</t>
    </r>
    <r>
      <rPr>
        <b/>
        <sz val="18"/>
        <color indexed="10"/>
        <rFont val="ＭＳ Ｐゴシック"/>
        <family val="3"/>
      </rPr>
      <t>-0.000000</t>
    </r>
    <r>
      <rPr>
        <sz val="18"/>
        <color indexed="10"/>
        <rFont val="ＭＳ Ｐゴシック"/>
        <family val="3"/>
      </rPr>
      <t>＝0.643237</t>
    </r>
  </si>
  <si>
    <r>
      <t>395000/182254×1×0.3045</t>
    </r>
    <r>
      <rPr>
        <b/>
        <sz val="18"/>
        <color indexed="10"/>
        <rFont val="ＭＳ Ｐゴシック"/>
        <family val="3"/>
      </rPr>
      <t>-0.000000</t>
    </r>
    <r>
      <rPr>
        <sz val="18"/>
        <color indexed="10"/>
        <rFont val="ＭＳ Ｐゴシック"/>
        <family val="3"/>
      </rPr>
      <t>＝0.659944</t>
    </r>
  </si>
  <si>
    <t>(0.5024126-0.2736）×(1/2.0325)×(1/1000）×（100/50）×2＝0.000450</t>
  </si>
  <si>
    <r>
      <t>(7.873162-0.2736）×(1/2.0325)×(1/1000）×（100/50）×2</t>
    </r>
    <r>
      <rPr>
        <b/>
        <sz val="18"/>
        <color indexed="10"/>
        <rFont val="ＭＳ Ｐゴシック"/>
        <family val="3"/>
      </rPr>
      <t>-0.000450</t>
    </r>
    <r>
      <rPr>
        <sz val="18"/>
        <color indexed="10"/>
        <rFont val="ＭＳ Ｐゴシック"/>
        <family val="3"/>
      </rPr>
      <t>＝0.01450</t>
    </r>
  </si>
  <si>
    <r>
      <t>(7.760824-0.2736）×(1/2.0325)×(1/1000）×（100/50）×2</t>
    </r>
    <r>
      <rPr>
        <b/>
        <sz val="18"/>
        <color indexed="10"/>
        <rFont val="ＭＳ Ｐゴシック"/>
        <family val="3"/>
      </rPr>
      <t>-0.000450</t>
    </r>
    <r>
      <rPr>
        <sz val="18"/>
        <color indexed="10"/>
        <rFont val="ＭＳ Ｐゴシック"/>
        <family val="3"/>
      </rPr>
      <t>＝0.01474</t>
    </r>
  </si>
  <si>
    <r>
      <t>(7.980591-0.2736）×(1/2.0325)×(1/1000）×（100/50）×2</t>
    </r>
    <r>
      <rPr>
        <b/>
        <sz val="18"/>
        <color indexed="10"/>
        <rFont val="ＭＳ Ｐゴシック"/>
        <family val="3"/>
      </rPr>
      <t>-0.000450</t>
    </r>
    <r>
      <rPr>
        <sz val="18"/>
        <color indexed="10"/>
        <rFont val="ＭＳ Ｐゴシック"/>
        <family val="3"/>
      </rPr>
      <t>＝0.01517</t>
    </r>
  </si>
  <si>
    <t>分析方法／機器</t>
  </si>
  <si>
    <t>JIS K 0102 61.4　　／　　〇〇社製　ICP質量分析装置</t>
  </si>
  <si>
    <t>／</t>
  </si>
  <si>
    <t>JIS K 0102 43.1.2及び43.2.5　　／　　〇〇社製　イオンクロマトグラフ</t>
  </si>
  <si>
    <t>　JIS K 0125 5.2　　／　　○○社製ヘッドスペースガスクロマトグラフ質量分析装置</t>
  </si>
  <si>
    <t>担当者</t>
  </si>
  <si>
    <t>確認者</t>
  </si>
  <si>
    <t>（印鑑またはサイン）</t>
  </si>
  <si>
    <t>（チェックを入れる）</t>
  </si>
  <si>
    <t>入力ミスがないことを
確認しました</t>
  </si>
  <si>
    <t>✔</t>
  </si>
  <si>
    <t>　（有効数字２桁表示）　　</t>
  </si>
  <si>
    <t>並行測定の硝酸性窒素の平均値と亜硝酸性窒素の平均値の合計値の3桁目を四捨五入</t>
  </si>
  <si>
    <t>（チェックを入れる）</t>
  </si>
  <si>
    <t>標準物質の
カウント数</t>
  </si>
  <si>
    <t>内標準物質及び濃度</t>
  </si>
  <si>
    <t xml:space="preserve">   In  20.0μg/L</t>
  </si>
  <si>
    <t>〇〇</t>
  </si>
  <si>
    <t>××</t>
  </si>
  <si>
    <t>内標準物質の
カウント数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</si>
</sst>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_);[Red]\(0.0\)"/>
    <numFmt numFmtId="191" formatCode="#,##0.0_);[Red]\(#,##0.0\)"/>
    <numFmt numFmtId="192" formatCode="0.00_);[Red]\(0.00\)"/>
    <numFmt numFmtId="193" formatCode="0.000_);[Red]\(0.000\)"/>
    <numFmt numFmtId="194" formatCode="0.0000_);[Red]\(0.0000\)"/>
    <numFmt numFmtId="195" formatCode="0.00000_);[Red]\(0.00000\)"/>
    <numFmt numFmtId="196" formatCode="#,##0.000_);[Red]\(#,##0.000\)"/>
    <numFmt numFmtId="197" formatCode="#,##0.0000_);[Red]\(#,##0.0000\)"/>
    <numFmt numFmtId="198" formatCode="#,##0.00000_);[Red]\(#,##0.00000\)"/>
    <numFmt numFmtId="199" formatCode="#,##0.000000_);[Red]\(#,##0.000000\)"/>
    <numFmt numFmtId="200" formatCode="0.000_ "/>
    <numFmt numFmtId="201" formatCode="0.00000_ "/>
    <numFmt numFmtId="202" formatCode="0.0000_ "/>
    <numFmt numFmtId="203" formatCode="0.000000_ "/>
    <numFmt numFmtId="204" formatCode="0_);[Red]\(0\)"/>
    <numFmt numFmtId="205" formatCode="0.00_ "/>
    <numFmt numFmtId="206" formatCode="0.0_ "/>
    <numFmt numFmtId="207" formatCode="0.000000_);[Red]\(0.000000\)"/>
    <numFmt numFmtId="208" formatCode="mmm\-yyyy"/>
    <numFmt numFmtId="209" formatCode="0.00000000_ "/>
    <numFmt numFmtId="210" formatCode="0.000000000_ "/>
    <numFmt numFmtId="211" formatCode="0.0000000000_ "/>
    <numFmt numFmtId="212" formatCode="0;_Ā"/>
    <numFmt numFmtId="213" formatCode="0;_谀"/>
    <numFmt numFmtId="214" formatCode="0.0;_谀"/>
    <numFmt numFmtId="215" formatCode="0.00;_谀"/>
    <numFmt numFmtId="216" formatCode="0.000;_谀"/>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b/>
      <sz val="14"/>
      <name val="ＭＳ Ｐゴシック"/>
      <family val="3"/>
    </font>
    <font>
      <b/>
      <sz val="12"/>
      <name val="ＭＳ Ｐゴシック"/>
      <family val="3"/>
    </font>
    <font>
      <b/>
      <sz val="16"/>
      <name val="ＭＳ Ｐゴシック"/>
      <family val="3"/>
    </font>
    <font>
      <sz val="16"/>
      <name val="ＭＳ Ｐゴシック"/>
      <family val="3"/>
    </font>
    <font>
      <b/>
      <sz val="20"/>
      <name val="HG丸ｺﾞｼｯｸM-PRO"/>
      <family val="3"/>
    </font>
    <font>
      <sz val="20"/>
      <name val="HG丸ｺﾞｼｯｸM-PRO"/>
      <family val="3"/>
    </font>
    <font>
      <sz val="18"/>
      <name val="ＭＳ Ｐゴシック"/>
      <family val="3"/>
    </font>
    <font>
      <b/>
      <sz val="18"/>
      <name val="ＭＳ Ｐゴシック"/>
      <family val="3"/>
    </font>
    <font>
      <b/>
      <sz val="22"/>
      <name val="HG丸ｺﾞｼｯｸM-PRO"/>
      <family val="3"/>
    </font>
    <font>
      <sz val="22"/>
      <name val="HG丸ｺﾞｼｯｸM-PRO"/>
      <family val="3"/>
    </font>
    <font>
      <sz val="22"/>
      <name val="ＭＳ Ｐゴシック"/>
      <family val="3"/>
    </font>
    <font>
      <b/>
      <sz val="20"/>
      <name val="ＭＳ Ｐゴシック"/>
      <family val="3"/>
    </font>
    <font>
      <sz val="18"/>
      <color indexed="10"/>
      <name val="ＭＳ Ｐゴシック"/>
      <family val="3"/>
    </font>
    <font>
      <b/>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22"/>
      <color indexed="10"/>
      <name val="HG行書体"/>
      <family val="4"/>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
      <b/>
      <sz val="20"/>
      <color rgb="FFFF0000"/>
      <name val="ＭＳ Ｐゴシック"/>
      <family val="3"/>
    </font>
    <font>
      <b/>
      <sz val="18"/>
      <color rgb="FFFF0000"/>
      <name val="ＭＳ Ｐゴシック"/>
      <family val="3"/>
    </font>
    <font>
      <sz val="22"/>
      <color rgb="FFFF0000"/>
      <name val="HG行書体"/>
      <family val="4"/>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dotted"/>
      <right style="medium"/>
      <top style="medium"/>
      <bottom style="thin"/>
    </border>
    <border>
      <left style="dotted"/>
      <right style="medium"/>
      <top style="thin"/>
      <bottom style="medium"/>
    </border>
    <border>
      <left style="dotted"/>
      <right style="medium"/>
      <top style="medium"/>
      <bottom style="medium"/>
    </border>
    <border>
      <left style="thin"/>
      <right style="thin"/>
      <top style="thin"/>
      <bottom>
        <color indexed="63"/>
      </bottom>
    </border>
    <border>
      <left style="dotted"/>
      <right>
        <color indexed="63"/>
      </right>
      <top style="medium"/>
      <bottom style="medium"/>
    </border>
    <border>
      <left style="dotted"/>
      <right style="dotted"/>
      <top style="medium"/>
      <bottom style="medium"/>
    </border>
    <border>
      <left style="thin"/>
      <right style="dotted"/>
      <top style="medium"/>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dotted"/>
    </border>
    <border>
      <left>
        <color indexed="63"/>
      </left>
      <right style="dotted"/>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400">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0" xfId="0" applyFont="1" applyBorder="1" applyAlignment="1">
      <alignment horizontal="center" vertical="center"/>
    </xf>
    <xf numFmtId="0" fontId="4" fillId="0" borderId="0" xfId="0" applyFont="1" applyAlignment="1">
      <alignment/>
    </xf>
    <xf numFmtId="0" fontId="9" fillId="0" borderId="0" xfId="0" applyFont="1" applyAlignment="1">
      <alignment horizontal="right"/>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6" fillId="0" borderId="0" xfId="0" applyFont="1" applyAlignment="1">
      <alignment horizontal="center" vertical="center"/>
    </xf>
    <xf numFmtId="11"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0" fontId="11" fillId="0" borderId="0" xfId="0" applyFont="1" applyAlignment="1">
      <alignment horizontal="distributed" vertical="center" indent="10"/>
    </xf>
    <xf numFmtId="0" fontId="6"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0" xfId="0" applyNumberFormat="1" applyFont="1" applyBorder="1" applyAlignment="1">
      <alignment horizontal="center" vertical="center"/>
    </xf>
    <xf numFmtId="0" fontId="9" fillId="0" borderId="10" xfId="0" applyNumberFormat="1" applyFont="1" applyBorder="1" applyAlignment="1">
      <alignment vertical="center"/>
    </xf>
    <xf numFmtId="0" fontId="9" fillId="0" borderId="10" xfId="0" applyNumberFormat="1" applyFont="1" applyBorder="1" applyAlignment="1">
      <alignment horizontal="left" vertical="center"/>
    </xf>
    <xf numFmtId="0" fontId="9" fillId="0" borderId="0" xfId="0" applyFont="1" applyAlignment="1">
      <alignment/>
    </xf>
    <xf numFmtId="0" fontId="13" fillId="33" borderId="11" xfId="0" applyFont="1" applyFill="1" applyBorder="1" applyAlignment="1">
      <alignment horizontal="distributed" vertical="center"/>
    </xf>
    <xf numFmtId="0" fontId="13" fillId="33" borderId="12" xfId="0" applyFont="1" applyFill="1" applyBorder="1" applyAlignment="1">
      <alignment horizontal="distributed" vertical="center"/>
    </xf>
    <xf numFmtId="0" fontId="13" fillId="33" borderId="11" xfId="0" applyFont="1" applyFill="1" applyBorder="1" applyAlignment="1">
      <alignment horizontal="distributed" vertical="center" indent="1"/>
    </xf>
    <xf numFmtId="0" fontId="12" fillId="0" borderId="0" xfId="0" applyFont="1" applyBorder="1" applyAlignment="1">
      <alignment horizontal="center" vertical="center"/>
    </xf>
    <xf numFmtId="0" fontId="12" fillId="0" borderId="0" xfId="0" applyFont="1" applyBorder="1" applyAlignment="1">
      <alignment vertical="center"/>
    </xf>
    <xf numFmtId="0" fontId="13" fillId="33" borderId="13" xfId="0" applyFont="1" applyFill="1" applyBorder="1" applyAlignment="1">
      <alignment horizontal="distributed" vertical="center"/>
    </xf>
    <xf numFmtId="182"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xf>
    <xf numFmtId="0" fontId="12" fillId="0" borderId="0" xfId="0" applyFont="1" applyAlignment="1">
      <alignment/>
    </xf>
    <xf numFmtId="184" fontId="9" fillId="0" borderId="0" xfId="0" applyNumberFormat="1" applyFont="1" applyBorder="1" applyAlignment="1">
      <alignment horizontal="center" vertical="center"/>
    </xf>
    <xf numFmtId="187" fontId="9" fillId="0" borderId="0" xfId="0" applyNumberFormat="1" applyFont="1" applyBorder="1" applyAlignment="1">
      <alignment horizontal="center" vertical="center"/>
    </xf>
    <xf numFmtId="0" fontId="9" fillId="0" borderId="0" xfId="0" applyFont="1" applyBorder="1" applyAlignment="1">
      <alignment vertical="top" wrapText="1"/>
    </xf>
    <xf numFmtId="0" fontId="13" fillId="0" borderId="0" xfId="0" applyFont="1" applyAlignment="1">
      <alignment horizontal="left"/>
    </xf>
    <xf numFmtId="0" fontId="12" fillId="0" borderId="0" xfId="0" applyFont="1" applyAlignment="1">
      <alignment/>
    </xf>
    <xf numFmtId="0" fontId="13" fillId="33" borderId="12" xfId="0" applyFont="1" applyFill="1" applyBorder="1" applyAlignment="1">
      <alignment horizontal="distributed" vertical="center" indent="1"/>
    </xf>
    <xf numFmtId="0" fontId="13" fillId="0" borderId="0" xfId="0" applyFont="1" applyFill="1" applyBorder="1" applyAlignment="1">
      <alignment horizontal="distributed" vertical="center" indent="1"/>
    </xf>
    <xf numFmtId="0" fontId="12" fillId="0" borderId="0" xfId="0" applyNumberFormat="1" applyFont="1" applyBorder="1" applyAlignment="1">
      <alignment horizontal="center" vertical="center"/>
    </xf>
    <xf numFmtId="0" fontId="12" fillId="0" borderId="0" xfId="0" applyNumberFormat="1" applyFont="1" applyBorder="1" applyAlignment="1">
      <alignment horizontal="right" vertical="center"/>
    </xf>
    <xf numFmtId="0" fontId="12" fillId="0" borderId="0" xfId="0" applyNumberFormat="1" applyFont="1" applyBorder="1" applyAlignment="1">
      <alignment vertical="center"/>
    </xf>
    <xf numFmtId="182" fontId="12" fillId="0" borderId="0" xfId="0" applyNumberFormat="1" applyFont="1" applyBorder="1" applyAlignment="1">
      <alignment horizontal="left" vertical="center"/>
    </xf>
    <xf numFmtId="182" fontId="12" fillId="0" borderId="0" xfId="0" applyNumberFormat="1" applyFont="1" applyBorder="1" applyAlignment="1">
      <alignment horizontal="centerContinuous" vertical="center"/>
    </xf>
    <xf numFmtId="49" fontId="12" fillId="0" borderId="0" xfId="0" applyNumberFormat="1" applyFont="1" applyBorder="1" applyAlignment="1">
      <alignment vertical="center"/>
    </xf>
    <xf numFmtId="0" fontId="13" fillId="33" borderId="14" xfId="0" applyFont="1" applyFill="1" applyBorder="1" applyAlignment="1">
      <alignment horizontal="distributed" vertical="center"/>
    </xf>
    <xf numFmtId="0" fontId="16" fillId="0" borderId="0" xfId="0" applyFont="1" applyAlignment="1">
      <alignment horizontal="right" indent="1"/>
    </xf>
    <xf numFmtId="0" fontId="13" fillId="0" borderId="15" xfId="0" applyFont="1" applyFill="1" applyBorder="1" applyAlignment="1">
      <alignment horizontal="center" vertical="center" wrapText="1"/>
    </xf>
    <xf numFmtId="0" fontId="12" fillId="0" borderId="0" xfId="0" applyFont="1" applyFill="1" applyBorder="1" applyAlignment="1">
      <alignment/>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57" fontId="12" fillId="0" borderId="0" xfId="0" applyNumberFormat="1" applyFont="1" applyBorder="1" applyAlignment="1">
      <alignment horizontal="left" vertical="center" indent="1"/>
    </xf>
    <xf numFmtId="0" fontId="13" fillId="0" borderId="16" xfId="0" applyFont="1" applyFill="1" applyBorder="1" applyAlignment="1">
      <alignment horizontal="distributed" vertical="center"/>
    </xf>
    <xf numFmtId="57" fontId="12" fillId="0" borderId="0" xfId="0" applyNumberFormat="1" applyFont="1" applyBorder="1" applyAlignment="1" quotePrefix="1">
      <alignment horizontal="left" vertical="center" indent="1"/>
    </xf>
    <xf numFmtId="0" fontId="8" fillId="33" borderId="12" xfId="0" applyFont="1" applyFill="1" applyBorder="1" applyAlignment="1">
      <alignment horizontal="distributed" vertical="center" wrapText="1" indent="1"/>
    </xf>
    <xf numFmtId="0" fontId="8" fillId="0" borderId="0" xfId="0" applyFont="1" applyFill="1" applyBorder="1" applyAlignment="1">
      <alignment horizontal="distributed"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distributed" vertical="center" wrapText="1"/>
    </xf>
    <xf numFmtId="0" fontId="12" fillId="0" borderId="0" xfId="0" applyFont="1" applyBorder="1" applyAlignment="1">
      <alignment horizontal="left" vertical="center" wrapText="1"/>
    </xf>
    <xf numFmtId="0" fontId="16" fillId="0" borderId="0" xfId="0" applyFont="1" applyAlignment="1">
      <alignment horizontal="right"/>
    </xf>
    <xf numFmtId="194" fontId="12" fillId="0" borderId="0" xfId="0" applyNumberFormat="1" applyFont="1" applyBorder="1" applyAlignment="1">
      <alignment horizontal="left" vertical="center"/>
    </xf>
    <xf numFmtId="0" fontId="13" fillId="33" borderId="15" xfId="0" applyFont="1" applyFill="1" applyBorder="1" applyAlignment="1">
      <alignment horizontal="distributed" vertical="center" indent="1"/>
    </xf>
    <xf numFmtId="0" fontId="12" fillId="0" borderId="15" xfId="0" applyNumberFormat="1" applyFont="1" applyBorder="1" applyAlignment="1">
      <alignment horizontal="center" vertical="center"/>
    </xf>
    <xf numFmtId="0" fontId="12" fillId="0" borderId="17" xfId="0" applyNumberFormat="1" applyFont="1" applyBorder="1" applyAlignment="1">
      <alignment horizontal="right" vertical="center"/>
    </xf>
    <xf numFmtId="0" fontId="12" fillId="0" borderId="17" xfId="0" applyNumberFormat="1" applyFont="1" applyBorder="1" applyAlignment="1">
      <alignment horizontal="center" vertical="center"/>
    </xf>
    <xf numFmtId="0" fontId="12" fillId="0" borderId="17" xfId="0" applyFont="1" applyBorder="1" applyAlignment="1">
      <alignment/>
    </xf>
    <xf numFmtId="0" fontId="4" fillId="0" borderId="17" xfId="0" applyFont="1" applyBorder="1" applyAlignment="1">
      <alignment/>
    </xf>
    <xf numFmtId="0" fontId="4" fillId="0" borderId="18" xfId="0" applyFont="1" applyBorder="1" applyAlignment="1">
      <alignment/>
    </xf>
    <xf numFmtId="0" fontId="12" fillId="0" borderId="0" xfId="0" applyFont="1" applyBorder="1" applyAlignment="1">
      <alignment vertical="center" wrapText="1"/>
    </xf>
    <xf numFmtId="0" fontId="13" fillId="33" borderId="19" xfId="0" applyFont="1" applyFill="1" applyBorder="1" applyAlignment="1">
      <alignment horizontal="distributed" vertical="center"/>
    </xf>
    <xf numFmtId="0" fontId="13" fillId="33" borderId="20" xfId="0" applyFont="1" applyFill="1" applyBorder="1" applyAlignment="1">
      <alignment horizontal="distributed" vertical="center"/>
    </xf>
    <xf numFmtId="0" fontId="13" fillId="0" borderId="21" xfId="0" applyFont="1" applyFill="1" applyBorder="1" applyAlignment="1">
      <alignment vertical="center" wrapText="1"/>
    </xf>
    <xf numFmtId="0" fontId="13" fillId="0" borderId="0" xfId="0" applyFont="1" applyFill="1" applyBorder="1" applyAlignment="1">
      <alignment vertical="center" wrapText="1"/>
    </xf>
    <xf numFmtId="194" fontId="12" fillId="0" borderId="0" xfId="0" applyNumberFormat="1" applyFont="1" applyBorder="1" applyAlignment="1">
      <alignment vertical="center"/>
    </xf>
    <xf numFmtId="0" fontId="12" fillId="0" borderId="22" xfId="0" applyFont="1" applyBorder="1" applyAlignment="1">
      <alignment horizontal="center" vertical="center"/>
    </xf>
    <xf numFmtId="0" fontId="0" fillId="0" borderId="0" xfId="0" applyAlignment="1">
      <alignment vertical="center"/>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2" fillId="0" borderId="17"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0" xfId="0" applyFont="1" applyFill="1" applyBorder="1" applyAlignment="1">
      <alignment horizontal="left" vertical="center"/>
    </xf>
    <xf numFmtId="0" fontId="13" fillId="0" borderId="23" xfId="0" applyFont="1" applyFill="1" applyBorder="1" applyAlignment="1">
      <alignment horizontal="center" vertical="center"/>
    </xf>
    <xf numFmtId="0" fontId="12" fillId="0" borderId="0" xfId="0" applyFont="1" applyFill="1" applyBorder="1" applyAlignment="1">
      <alignment horizontal="left"/>
    </xf>
    <xf numFmtId="11" fontId="12"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33" borderId="23" xfId="0" applyFont="1" applyFill="1" applyBorder="1" applyAlignment="1">
      <alignment horizontal="distributed" vertical="center" indent="1"/>
    </xf>
    <xf numFmtId="0" fontId="13" fillId="0" borderId="0" xfId="0" applyFont="1" applyFill="1" applyBorder="1" applyAlignment="1">
      <alignment horizontal="distributed" vertical="center"/>
    </xf>
    <xf numFmtId="0" fontId="12" fillId="0" borderId="17" xfId="0" applyFont="1" applyFill="1" applyBorder="1" applyAlignment="1">
      <alignment horizontal="distributed" vertical="center"/>
    </xf>
    <xf numFmtId="0" fontId="9" fillId="0" borderId="0" xfId="0" applyFont="1" applyBorder="1" applyAlignment="1">
      <alignment vertical="center" wrapText="1"/>
    </xf>
    <xf numFmtId="0" fontId="4" fillId="0" borderId="0" xfId="0" applyFont="1" applyBorder="1" applyAlignment="1">
      <alignment horizontal="center"/>
    </xf>
    <xf numFmtId="0" fontId="8" fillId="0" borderId="0" xfId="0" applyFont="1" applyAlignment="1">
      <alignment horizontal="left" vertical="center"/>
    </xf>
    <xf numFmtId="11" fontId="13" fillId="0" borderId="11" xfId="0" applyNumberFormat="1" applyFont="1" applyBorder="1" applyAlignment="1">
      <alignment horizontal="center" vertical="center" wrapText="1"/>
    </xf>
    <xf numFmtId="11" fontId="13" fillId="0" borderId="11"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2" fillId="0" borderId="24" xfId="0" applyFont="1" applyBorder="1" applyAlignment="1">
      <alignment vertical="center"/>
    </xf>
    <xf numFmtId="0" fontId="12" fillId="0" borderId="0" xfId="0" applyFont="1" applyBorder="1" applyAlignment="1">
      <alignment horizontal="left"/>
    </xf>
    <xf numFmtId="0" fontId="12" fillId="34" borderId="11" xfId="0" applyFont="1" applyFill="1" applyBorder="1" applyAlignment="1">
      <alignment horizontal="center" vertical="center"/>
    </xf>
    <xf numFmtId="0" fontId="12" fillId="34" borderId="11" xfId="0" applyNumberFormat="1" applyFont="1" applyFill="1" applyBorder="1" applyAlignment="1">
      <alignment horizontal="center" vertical="center"/>
    </xf>
    <xf numFmtId="0" fontId="13" fillId="0" borderId="11" xfId="0" applyNumberFormat="1" applyFont="1" applyBorder="1" applyAlignment="1">
      <alignment horizontal="left" vertical="center" shrinkToFit="1"/>
    </xf>
    <xf numFmtId="0" fontId="12" fillId="34" borderId="11" xfId="0" applyNumberFormat="1" applyFont="1" applyFill="1" applyBorder="1" applyAlignment="1">
      <alignment horizontal="right" vertical="center"/>
    </xf>
    <xf numFmtId="0" fontId="12" fillId="34" borderId="12" xfId="0" applyNumberFormat="1" applyFont="1" applyFill="1" applyBorder="1" applyAlignment="1">
      <alignment horizontal="center" vertical="center" wrapText="1"/>
    </xf>
    <xf numFmtId="0" fontId="12" fillId="34" borderId="13" xfId="0" applyNumberFormat="1" applyFont="1" applyFill="1" applyBorder="1" applyAlignment="1">
      <alignment horizontal="center" vertical="center"/>
    </xf>
    <xf numFmtId="0" fontId="12" fillId="34" borderId="13" xfId="0" applyNumberFormat="1" applyFont="1" applyFill="1" applyBorder="1" applyAlignment="1">
      <alignment horizontal="right" vertical="center"/>
    </xf>
    <xf numFmtId="0" fontId="12" fillId="34" borderId="11" xfId="0" applyNumberFormat="1" applyFont="1" applyFill="1" applyBorder="1" applyAlignment="1">
      <alignment vertical="center"/>
    </xf>
    <xf numFmtId="0" fontId="13" fillId="34" borderId="11" xfId="0" applyFont="1" applyFill="1" applyBorder="1" applyAlignment="1">
      <alignment horizontal="center" vertical="center"/>
    </xf>
    <xf numFmtId="57" fontId="12" fillId="0" borderId="0" xfId="0" applyNumberFormat="1" applyFont="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NumberFormat="1" applyFont="1" applyFill="1" applyBorder="1" applyAlignment="1">
      <alignment vertical="center"/>
    </xf>
    <xf numFmtId="0" fontId="9" fillId="0" borderId="0" xfId="0" applyFont="1" applyAlignment="1">
      <alignment horizontal="distributed" vertical="center"/>
    </xf>
    <xf numFmtId="0" fontId="4" fillId="0" borderId="0" xfId="0" applyFont="1" applyAlignment="1">
      <alignment horizontal="distributed" vertical="center"/>
    </xf>
    <xf numFmtId="0" fontId="7" fillId="33" borderId="25" xfId="0" applyFont="1" applyFill="1" applyBorder="1" applyAlignment="1">
      <alignment horizontal="distributed" vertical="center" wrapText="1"/>
    </xf>
    <xf numFmtId="0" fontId="12" fillId="0" borderId="26" xfId="0" applyFont="1" applyFill="1" applyBorder="1" applyAlignment="1">
      <alignment horizontal="right" vertical="center"/>
    </xf>
    <xf numFmtId="194" fontId="13" fillId="0" borderId="27" xfId="0" applyNumberFormat="1" applyFont="1" applyBorder="1" applyAlignment="1">
      <alignment vertical="center"/>
    </xf>
    <xf numFmtId="194" fontId="13" fillId="0" borderId="28" xfId="0" applyNumberFormat="1" applyFont="1" applyBorder="1" applyAlignment="1">
      <alignment vertical="center"/>
    </xf>
    <xf numFmtId="0" fontId="13" fillId="0" borderId="29" xfId="0" applyFont="1" applyFill="1" applyBorder="1" applyAlignment="1">
      <alignment vertical="center"/>
    </xf>
    <xf numFmtId="0" fontId="12" fillId="34" borderId="12" xfId="0" applyNumberFormat="1" applyFont="1" applyFill="1" applyBorder="1" applyAlignment="1">
      <alignment horizontal="center" vertical="center"/>
    </xf>
    <xf numFmtId="0" fontId="12" fillId="34" borderId="12" xfId="0" applyNumberFormat="1" applyFont="1" applyFill="1" applyBorder="1" applyAlignment="1">
      <alignment horizontal="right" vertical="center"/>
    </xf>
    <xf numFmtId="0" fontId="12" fillId="34" borderId="15" xfId="0" applyNumberFormat="1" applyFont="1" applyFill="1" applyBorder="1" applyAlignment="1">
      <alignment horizontal="right" vertical="center"/>
    </xf>
    <xf numFmtId="0" fontId="13" fillId="33" borderId="30" xfId="0" applyFont="1" applyFill="1" applyBorder="1" applyAlignment="1">
      <alignment horizontal="distributed" vertical="center" indent="1"/>
    </xf>
    <xf numFmtId="0" fontId="12" fillId="34" borderId="30" xfId="0" applyNumberFormat="1" applyFont="1" applyFill="1" applyBorder="1" applyAlignment="1">
      <alignment horizontal="right" vertical="center"/>
    </xf>
    <xf numFmtId="0" fontId="12" fillId="34" borderId="23" xfId="0" applyNumberFormat="1" applyFont="1" applyFill="1" applyBorder="1" applyAlignment="1">
      <alignment horizontal="right" vertical="center"/>
    </xf>
    <xf numFmtId="0" fontId="12" fillId="34" borderId="31" xfId="0" applyFont="1" applyFill="1" applyBorder="1" applyAlignment="1">
      <alignment vertical="center"/>
    </xf>
    <xf numFmtId="0" fontId="12" fillId="34" borderId="29" xfId="0" applyFont="1" applyFill="1" applyBorder="1" applyAlignment="1">
      <alignment vertical="center"/>
    </xf>
    <xf numFmtId="0" fontId="12" fillId="0" borderId="0" xfId="0" applyFont="1" applyAlignment="1">
      <alignment vertical="center"/>
    </xf>
    <xf numFmtId="0" fontId="12" fillId="0" borderId="32" xfId="0" applyFont="1" applyFill="1" applyBorder="1" applyAlignment="1">
      <alignment horizontal="right" vertical="center"/>
    </xf>
    <xf numFmtId="0" fontId="12" fillId="34" borderId="30" xfId="0" applyNumberFormat="1" applyFont="1" applyFill="1" applyBorder="1" applyAlignment="1">
      <alignment horizontal="center" vertical="center"/>
    </xf>
    <xf numFmtId="0" fontId="12" fillId="34" borderId="12" xfId="0" applyNumberFormat="1" applyFont="1" applyFill="1" applyBorder="1" applyAlignment="1">
      <alignment horizontal="right" vertical="center" wrapText="1"/>
    </xf>
    <xf numFmtId="0" fontId="12" fillId="34" borderId="11" xfId="0" applyNumberFormat="1" applyFont="1" applyFill="1" applyBorder="1" applyAlignment="1">
      <alignment horizontal="center" vertical="center" wrapText="1"/>
    </xf>
    <xf numFmtId="0" fontId="12" fillId="34" borderId="12" xfId="0" applyNumberFormat="1" applyFont="1" applyFill="1" applyBorder="1" applyAlignment="1">
      <alignment vertical="center" wrapText="1"/>
    </xf>
    <xf numFmtId="0" fontId="12" fillId="34" borderId="13" xfId="0" applyNumberFormat="1" applyFont="1" applyFill="1" applyBorder="1" applyAlignment="1">
      <alignment vertical="center"/>
    </xf>
    <xf numFmtId="0" fontId="13" fillId="33" borderId="12" xfId="0" applyFont="1" applyFill="1" applyBorder="1" applyAlignment="1">
      <alignment horizontal="distributed" vertical="center" wrapText="1"/>
    </xf>
    <xf numFmtId="0" fontId="12" fillId="0" borderId="33" xfId="0" applyFont="1" applyFill="1" applyBorder="1" applyAlignment="1">
      <alignment horizontal="right" vertical="center"/>
    </xf>
    <xf numFmtId="0" fontId="13" fillId="0" borderId="29" xfId="0" applyFont="1" applyFill="1" applyBorder="1" applyAlignment="1">
      <alignment vertical="center" wrapText="1"/>
    </xf>
    <xf numFmtId="0" fontId="13" fillId="34" borderId="11" xfId="0" applyNumberFormat="1" applyFont="1" applyFill="1" applyBorder="1" applyAlignment="1">
      <alignment horizontal="center" vertical="center"/>
    </xf>
    <xf numFmtId="0" fontId="13" fillId="33" borderId="15" xfId="0" applyFont="1" applyFill="1" applyBorder="1" applyAlignment="1">
      <alignment horizontal="distributed" vertical="center" wrapText="1" indent="1"/>
    </xf>
    <xf numFmtId="0" fontId="13" fillId="33" borderId="12" xfId="0" applyFont="1" applyFill="1" applyBorder="1" applyAlignment="1">
      <alignment horizontal="distributed" vertical="center" wrapText="1" indent="1"/>
    </xf>
    <xf numFmtId="0" fontId="13" fillId="34" borderId="12" xfId="0" applyFont="1" applyFill="1" applyBorder="1" applyAlignment="1">
      <alignment horizontal="center" vertical="center"/>
    </xf>
    <xf numFmtId="0" fontId="12" fillId="0" borderId="10" xfId="0" applyFont="1" applyBorder="1" applyAlignment="1">
      <alignment horizontal="center" vertical="center"/>
    </xf>
    <xf numFmtId="0" fontId="13" fillId="34" borderId="11" xfId="0" applyFont="1" applyFill="1" applyBorder="1" applyAlignment="1">
      <alignment horizontal="center" vertical="center" wrapText="1"/>
    </xf>
    <xf numFmtId="0" fontId="7" fillId="33" borderId="25" xfId="0" applyFont="1" applyFill="1" applyBorder="1" applyAlignment="1">
      <alignment horizontal="distributed" vertical="center" wrapText="1" indent="1"/>
    </xf>
    <xf numFmtId="0" fontId="13" fillId="33" borderId="13" xfId="0" applyFont="1" applyFill="1" applyBorder="1" applyAlignment="1">
      <alignment horizontal="distributed" vertical="center" indent="1"/>
    </xf>
    <xf numFmtId="0" fontId="12" fillId="34" borderId="30" xfId="0" applyNumberFormat="1" applyFont="1" applyFill="1" applyBorder="1" applyAlignment="1">
      <alignment vertical="center"/>
    </xf>
    <xf numFmtId="0" fontId="57" fillId="34" borderId="11" xfId="0" applyFont="1" applyFill="1" applyBorder="1" applyAlignment="1">
      <alignment horizontal="center" vertical="center"/>
    </xf>
    <xf numFmtId="0" fontId="57" fillId="34" borderId="11" xfId="0" applyNumberFormat="1" applyFont="1" applyFill="1" applyBorder="1" applyAlignment="1">
      <alignment horizontal="center" vertical="center"/>
    </xf>
    <xf numFmtId="0" fontId="58" fillId="0" borderId="0" xfId="0" applyFont="1" applyAlignment="1">
      <alignment horizontal="left" vertical="center"/>
    </xf>
    <xf numFmtId="0" fontId="59" fillId="34" borderId="11" xfId="0" applyFont="1" applyFill="1" applyBorder="1" applyAlignment="1">
      <alignment horizontal="center" vertical="center"/>
    </xf>
    <xf numFmtId="0" fontId="57" fillId="34" borderId="12" xfId="0" applyNumberFormat="1" applyFont="1" applyFill="1" applyBorder="1" applyAlignment="1">
      <alignment horizontal="center" vertical="center"/>
    </xf>
    <xf numFmtId="0" fontId="57" fillId="34" borderId="12" xfId="0" applyNumberFormat="1" applyFont="1" applyFill="1" applyBorder="1" applyAlignment="1">
      <alignment horizontal="right" vertical="center"/>
    </xf>
    <xf numFmtId="0" fontId="57" fillId="34" borderId="15" xfId="0" applyNumberFormat="1" applyFont="1" applyFill="1" applyBorder="1" applyAlignment="1">
      <alignment horizontal="right" vertical="center"/>
    </xf>
    <xf numFmtId="0" fontId="57" fillId="34" borderId="11" xfId="0" applyNumberFormat="1" applyFont="1" applyFill="1" applyBorder="1" applyAlignment="1">
      <alignment horizontal="right" vertical="center"/>
    </xf>
    <xf numFmtId="0" fontId="57" fillId="34" borderId="13" xfId="0" applyNumberFormat="1" applyFont="1" applyFill="1" applyBorder="1" applyAlignment="1">
      <alignment horizontal="right" vertical="center"/>
    </xf>
    <xf numFmtId="0" fontId="12" fillId="34" borderId="34" xfId="0" applyNumberFormat="1" applyFont="1" applyFill="1" applyBorder="1" applyAlignment="1">
      <alignment vertical="center"/>
    </xf>
    <xf numFmtId="0" fontId="12" fillId="34" borderId="35" xfId="0" applyNumberFormat="1" applyFont="1" applyFill="1" applyBorder="1" applyAlignment="1">
      <alignment vertical="center"/>
    </xf>
    <xf numFmtId="0" fontId="12" fillId="34" borderId="36" xfId="0" applyNumberFormat="1" applyFont="1" applyFill="1" applyBorder="1" applyAlignment="1">
      <alignment vertical="center"/>
    </xf>
    <xf numFmtId="188" fontId="57" fillId="34" borderId="12" xfId="0" applyNumberFormat="1" applyFont="1" applyFill="1" applyBorder="1" applyAlignment="1">
      <alignment horizontal="right" vertical="center"/>
    </xf>
    <xf numFmtId="0" fontId="57" fillId="34" borderId="31" xfId="0" applyFont="1" applyFill="1" applyBorder="1" applyAlignment="1">
      <alignment vertical="center"/>
    </xf>
    <xf numFmtId="0" fontId="57" fillId="34" borderId="29" xfId="0" applyFont="1" applyFill="1" applyBorder="1" applyAlignment="1">
      <alignment vertical="center"/>
    </xf>
    <xf numFmtId="0" fontId="57" fillId="34" borderId="12" xfId="0" applyNumberFormat="1" applyFont="1" applyFill="1" applyBorder="1" applyAlignment="1">
      <alignment horizontal="right" vertical="center" wrapText="1"/>
    </xf>
    <xf numFmtId="0" fontId="57" fillId="34" borderId="12" xfId="0" applyNumberFormat="1" applyFont="1" applyFill="1" applyBorder="1" applyAlignment="1">
      <alignment horizontal="center" vertical="center" wrapText="1"/>
    </xf>
    <xf numFmtId="0" fontId="57" fillId="34" borderId="11" xfId="0" applyNumberFormat="1" applyFont="1" applyFill="1" applyBorder="1" applyAlignment="1">
      <alignment horizontal="center" vertical="center" wrapText="1"/>
    </xf>
    <xf numFmtId="0" fontId="57" fillId="34" borderId="13" xfId="0" applyNumberFormat="1" applyFont="1" applyFill="1" applyBorder="1" applyAlignment="1">
      <alignment horizontal="center" vertical="center"/>
    </xf>
    <xf numFmtId="0" fontId="57" fillId="34" borderId="15" xfId="0" applyNumberFormat="1" applyFont="1" applyFill="1" applyBorder="1" applyAlignment="1">
      <alignment horizontal="right" vertical="center" wrapText="1"/>
    </xf>
    <xf numFmtId="0" fontId="12" fillId="34" borderId="15" xfId="0" applyNumberFormat="1" applyFont="1" applyFill="1" applyBorder="1" applyAlignment="1">
      <alignment horizontal="right" vertical="center" wrapText="1"/>
    </xf>
    <xf numFmtId="188" fontId="57" fillId="34" borderId="15" xfId="0" applyNumberFormat="1" applyFont="1" applyFill="1" applyBorder="1" applyAlignment="1">
      <alignment horizontal="right" vertical="center" wrapText="1"/>
    </xf>
    <xf numFmtId="0" fontId="57" fillId="34" borderId="30" xfId="0" applyNumberFormat="1" applyFont="1" applyFill="1" applyBorder="1" applyAlignment="1">
      <alignment horizontal="center" vertical="center"/>
    </xf>
    <xf numFmtId="0" fontId="57" fillId="34" borderId="30" xfId="0" applyNumberFormat="1" applyFont="1" applyFill="1" applyBorder="1" applyAlignment="1">
      <alignment horizontal="right" vertical="center"/>
    </xf>
    <xf numFmtId="0" fontId="59" fillId="34" borderId="11" xfId="0" applyNumberFormat="1" applyFont="1" applyFill="1" applyBorder="1" applyAlignment="1">
      <alignment horizontal="center" vertical="center"/>
    </xf>
    <xf numFmtId="0" fontId="59" fillId="34" borderId="12" xfId="0" applyFont="1" applyFill="1" applyBorder="1" applyAlignment="1">
      <alignment horizontal="center" vertical="center"/>
    </xf>
    <xf numFmtId="0" fontId="57" fillId="34" borderId="11" xfId="0" applyNumberFormat="1" applyFont="1" applyFill="1" applyBorder="1" applyAlignment="1">
      <alignment vertical="center"/>
    </xf>
    <xf numFmtId="0" fontId="57" fillId="34" borderId="13" xfId="0" applyNumberFormat="1" applyFont="1" applyFill="1" applyBorder="1" applyAlignment="1">
      <alignment horizontal="center" vertical="center" wrapText="1"/>
    </xf>
    <xf numFmtId="0" fontId="12" fillId="34" borderId="13" xfId="0" applyNumberFormat="1" applyFont="1" applyFill="1" applyBorder="1" applyAlignment="1">
      <alignment horizontal="center" vertical="center" wrapText="1"/>
    </xf>
    <xf numFmtId="0" fontId="57" fillId="34" borderId="30" xfId="0" applyNumberFormat="1" applyFont="1" applyFill="1" applyBorder="1" applyAlignment="1">
      <alignment vertical="center"/>
    </xf>
    <xf numFmtId="0" fontId="59" fillId="34" borderId="11" xfId="0" applyFont="1" applyFill="1" applyBorder="1" applyAlignment="1">
      <alignment horizontal="center" vertical="center" wrapText="1"/>
    </xf>
    <xf numFmtId="185" fontId="57" fillId="34" borderId="11" xfId="0" applyNumberFormat="1" applyFont="1" applyFill="1" applyBorder="1" applyAlignment="1">
      <alignment vertical="center"/>
    </xf>
    <xf numFmtId="0" fontId="12" fillId="0" borderId="0" xfId="0" applyFont="1" applyFill="1" applyBorder="1" applyAlignment="1">
      <alignment vertical="center"/>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vertical="top" wrapText="1"/>
    </xf>
    <xf numFmtId="0" fontId="12" fillId="34" borderId="39" xfId="0" applyFont="1" applyFill="1" applyBorder="1" applyAlignment="1">
      <alignment vertical="center"/>
    </xf>
    <xf numFmtId="0" fontId="12" fillId="34" borderId="40" xfId="0" applyFont="1" applyFill="1" applyBorder="1" applyAlignment="1">
      <alignment vertical="center"/>
    </xf>
    <xf numFmtId="0" fontId="4" fillId="34" borderId="41" xfId="0" applyFont="1" applyFill="1" applyBorder="1" applyAlignment="1">
      <alignment vertical="top" wrapText="1"/>
    </xf>
    <xf numFmtId="0" fontId="4" fillId="34" borderId="42" xfId="0" applyFont="1" applyFill="1" applyBorder="1" applyAlignment="1">
      <alignment vertical="top" wrapText="1"/>
    </xf>
    <xf numFmtId="0" fontId="13" fillId="34" borderId="30" xfId="0" applyFont="1" applyFill="1" applyBorder="1" applyAlignment="1">
      <alignment horizontal="center" vertical="center" wrapText="1"/>
    </xf>
    <xf numFmtId="0" fontId="13" fillId="34" borderId="30" xfId="0" applyFont="1" applyFill="1" applyBorder="1" applyAlignment="1">
      <alignment horizontal="center" vertical="center"/>
    </xf>
    <xf numFmtId="0" fontId="59" fillId="34" borderId="30" xfId="0" applyFont="1" applyFill="1" applyBorder="1" applyAlignment="1">
      <alignment horizontal="center" vertical="center"/>
    </xf>
    <xf numFmtId="0" fontId="59" fillId="34" borderId="3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vertical="top" wrapText="1"/>
    </xf>
    <xf numFmtId="0" fontId="12" fillId="0" borderId="0" xfId="0" applyFont="1" applyFill="1" applyBorder="1" applyAlignment="1">
      <alignment vertical="top" wrapText="1"/>
    </xf>
    <xf numFmtId="0" fontId="13" fillId="33" borderId="23" xfId="0" applyFont="1" applyFill="1" applyBorder="1" applyAlignment="1">
      <alignment horizontal="center" vertical="center" shrinkToFit="1"/>
    </xf>
    <xf numFmtId="0" fontId="12" fillId="0" borderId="19" xfId="0" applyFont="1" applyBorder="1" applyAlignment="1">
      <alignment vertical="center"/>
    </xf>
    <xf numFmtId="0" fontId="12" fillId="0" borderId="43" xfId="0" applyFont="1" applyBorder="1" applyAlignment="1">
      <alignment vertical="center" wrapText="1"/>
    </xf>
    <xf numFmtId="0" fontId="12" fillId="0" borderId="40" xfId="0" applyFont="1" applyBorder="1" applyAlignment="1">
      <alignment vertical="center" wrapText="1"/>
    </xf>
    <xf numFmtId="0" fontId="12" fillId="34" borderId="44" xfId="0" applyFont="1" applyFill="1" applyBorder="1" applyAlignment="1">
      <alignment vertical="center"/>
    </xf>
    <xf numFmtId="0" fontId="12" fillId="0" borderId="45" xfId="0" applyFont="1" applyBorder="1" applyAlignment="1">
      <alignment vertical="center"/>
    </xf>
    <xf numFmtId="0" fontId="4" fillId="0" borderId="24" xfId="0" applyFont="1" applyBorder="1" applyAlignment="1">
      <alignment vertical="top" wrapText="1"/>
    </xf>
    <xf numFmtId="0" fontId="4" fillId="0" borderId="42" xfId="0" applyFont="1" applyBorder="1" applyAlignment="1">
      <alignment vertical="top" wrapText="1"/>
    </xf>
    <xf numFmtId="0" fontId="12" fillId="0" borderId="46" xfId="0" applyFont="1" applyBorder="1" applyAlignment="1">
      <alignment vertical="top"/>
    </xf>
    <xf numFmtId="0" fontId="12" fillId="0" borderId="47" xfId="0" applyFont="1" applyBorder="1" applyAlignment="1">
      <alignment horizontal="center" vertical="center" wrapText="1" shrinkToFit="1"/>
    </xf>
    <xf numFmtId="0" fontId="5" fillId="34" borderId="37" xfId="0" applyFont="1" applyFill="1" applyBorder="1" applyAlignment="1">
      <alignment horizontal="center" vertical="center"/>
    </xf>
    <xf numFmtId="0" fontId="57" fillId="34" borderId="37" xfId="0" applyFont="1" applyFill="1" applyBorder="1" applyAlignment="1">
      <alignment vertical="center"/>
    </xf>
    <xf numFmtId="0" fontId="4" fillId="0" borderId="19" xfId="0" applyFont="1" applyBorder="1" applyAlignment="1">
      <alignment/>
    </xf>
    <xf numFmtId="0" fontId="59" fillId="34" borderId="44" xfId="0" applyFont="1" applyFill="1" applyBorder="1" applyAlignment="1">
      <alignment vertical="center"/>
    </xf>
    <xf numFmtId="0" fontId="12" fillId="0" borderId="46" xfId="0" applyFont="1" applyBorder="1" applyAlignment="1">
      <alignment vertical="center"/>
    </xf>
    <xf numFmtId="0" fontId="13" fillId="35" borderId="14" xfId="0" applyFont="1" applyFill="1" applyBorder="1" applyAlignment="1">
      <alignment horizontal="distributed" vertical="center" wrapText="1" indent="1"/>
    </xf>
    <xf numFmtId="0" fontId="13" fillId="35" borderId="38" xfId="0" applyFont="1" applyFill="1" applyBorder="1" applyAlignment="1">
      <alignment horizontal="distributed" vertical="center" indent="1"/>
    </xf>
    <xf numFmtId="1" fontId="57" fillId="34" borderId="13" xfId="0" applyNumberFormat="1" applyFont="1" applyFill="1" applyBorder="1" applyAlignment="1">
      <alignment horizontal="right" vertical="center"/>
    </xf>
    <xf numFmtId="1" fontId="57" fillId="34" borderId="34" xfId="0" applyNumberFormat="1" applyFont="1" applyFill="1" applyBorder="1" applyAlignment="1">
      <alignment horizontal="right" vertical="center"/>
    </xf>
    <xf numFmtId="11" fontId="4" fillId="34" borderId="13" xfId="0" applyNumberFormat="1" applyFont="1" applyFill="1" applyBorder="1" applyAlignment="1">
      <alignment horizontal="center" vertical="center"/>
    </xf>
    <xf numFmtId="11" fontId="4" fillId="34" borderId="34" xfId="0" applyNumberFormat="1" applyFont="1" applyFill="1" applyBorder="1" applyAlignment="1">
      <alignment horizontal="center" vertical="center"/>
    </xf>
    <xf numFmtId="0" fontId="12" fillId="34" borderId="13" xfId="0" applyNumberFormat="1" applyFont="1" applyFill="1" applyBorder="1" applyAlignment="1">
      <alignment vertical="center"/>
    </xf>
    <xf numFmtId="0" fontId="12" fillId="34" borderId="22" xfId="0" applyNumberFormat="1" applyFont="1" applyFill="1" applyBorder="1" applyAlignment="1">
      <alignment vertical="center"/>
    </xf>
    <xf numFmtId="0" fontId="12" fillId="34" borderId="34" xfId="0" applyNumberFormat="1" applyFont="1" applyFill="1" applyBorder="1" applyAlignment="1">
      <alignment vertical="center"/>
    </xf>
    <xf numFmtId="0" fontId="12" fillId="34" borderId="13" xfId="0" applyNumberFormat="1" applyFont="1" applyFill="1" applyBorder="1" applyAlignment="1">
      <alignment horizontal="center" vertical="center"/>
    </xf>
    <xf numFmtId="0" fontId="12" fillId="34" borderId="34" xfId="0" applyNumberFormat="1" applyFont="1" applyFill="1" applyBorder="1" applyAlignment="1">
      <alignment horizontal="center" vertical="center"/>
    </xf>
    <xf numFmtId="0" fontId="12" fillId="34" borderId="31" xfId="0" applyFont="1" applyFill="1" applyBorder="1" applyAlignment="1">
      <alignment vertical="center"/>
    </xf>
    <xf numFmtId="0" fontId="12" fillId="34" borderId="48" xfId="0" applyFont="1" applyFill="1" applyBorder="1" applyAlignment="1">
      <alignment vertical="center"/>
    </xf>
    <xf numFmtId="0" fontId="12" fillId="34" borderId="38" xfId="0" applyFont="1" applyFill="1" applyBorder="1" applyAlignment="1">
      <alignment vertical="center"/>
    </xf>
    <xf numFmtId="0" fontId="13" fillId="0" borderId="13"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34" xfId="0" applyNumberFormat="1" applyFont="1" applyBorder="1" applyAlignment="1">
      <alignment horizontal="center" vertical="center"/>
    </xf>
    <xf numFmtId="0" fontId="12" fillId="34" borderId="22" xfId="0" applyNumberFormat="1" applyFont="1" applyFill="1" applyBorder="1" applyAlignment="1">
      <alignment horizontal="center" vertical="center"/>
    </xf>
    <xf numFmtId="0" fontId="10" fillId="0" borderId="0" xfId="0" applyFont="1" applyAlignment="1">
      <alignment horizontal="distributed" vertical="center"/>
    </xf>
    <xf numFmtId="0" fontId="12" fillId="34" borderId="13"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34" xfId="0" applyFont="1" applyFill="1" applyBorder="1" applyAlignment="1">
      <alignment horizontal="center" vertical="center"/>
    </xf>
    <xf numFmtId="0" fontId="12" fillId="0" borderId="17" xfId="0" applyFont="1" applyBorder="1" applyAlignment="1">
      <alignment horizontal="left" vertical="center"/>
    </xf>
    <xf numFmtId="0" fontId="13" fillId="33" borderId="14" xfId="0" applyFont="1" applyFill="1" applyBorder="1" applyAlignment="1">
      <alignment horizontal="distributed" vertical="center" wrapText="1"/>
    </xf>
    <xf numFmtId="0" fontId="13" fillId="33" borderId="49" xfId="0" applyFont="1" applyFill="1" applyBorder="1" applyAlignment="1">
      <alignment horizontal="distributed" vertical="center" wrapText="1"/>
    </xf>
    <xf numFmtId="0" fontId="13" fillId="34" borderId="26"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22" xfId="0" applyFont="1" applyBorder="1" applyAlignment="1">
      <alignment horizontal="center" vertical="center" wrapText="1"/>
    </xf>
    <xf numFmtId="11" fontId="13" fillId="0" borderId="13" xfId="0" applyNumberFormat="1" applyFont="1" applyBorder="1" applyAlignment="1">
      <alignment horizontal="center" vertical="center" wrapText="1"/>
    </xf>
    <xf numFmtId="11" fontId="13" fillId="0" borderId="22" xfId="0" applyNumberFormat="1" applyFont="1" applyBorder="1" applyAlignment="1">
      <alignment horizontal="center" vertical="center" wrapText="1"/>
    </xf>
    <xf numFmtId="0" fontId="12" fillId="34" borderId="13" xfId="0" applyFont="1" applyFill="1" applyBorder="1" applyAlignment="1">
      <alignment vertical="center"/>
    </xf>
    <xf numFmtId="0" fontId="12" fillId="34" borderId="22" xfId="0" applyFont="1" applyFill="1" applyBorder="1" applyAlignment="1">
      <alignment vertical="center"/>
    </xf>
    <xf numFmtId="0" fontId="12" fillId="34" borderId="34" xfId="0" applyFont="1" applyFill="1" applyBorder="1" applyAlignment="1">
      <alignment vertical="center"/>
    </xf>
    <xf numFmtId="11" fontId="13" fillId="0" borderId="34" xfId="0" applyNumberFormat="1" applyFont="1" applyBorder="1" applyAlignment="1">
      <alignment horizontal="center" vertical="center" wrapText="1"/>
    </xf>
    <xf numFmtId="0" fontId="12" fillId="0" borderId="34" xfId="0" applyFont="1" applyBorder="1" applyAlignment="1">
      <alignment horizontal="center"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7" fillId="34" borderId="14" xfId="0" applyFont="1" applyFill="1" applyBorder="1" applyAlignment="1">
      <alignment horizontal="center" vertical="center"/>
    </xf>
    <xf numFmtId="0" fontId="17" fillId="34" borderId="50" xfId="0" applyFont="1" applyFill="1" applyBorder="1" applyAlignment="1">
      <alignment horizontal="center" vertical="center"/>
    </xf>
    <xf numFmtId="11" fontId="4" fillId="34" borderId="35" xfId="0" applyNumberFormat="1" applyFont="1" applyFill="1" applyBorder="1" applyAlignment="1">
      <alignment horizontal="center" vertical="center"/>
    </xf>
    <xf numFmtId="11" fontId="4" fillId="34" borderId="36" xfId="0" applyNumberFormat="1" applyFont="1" applyFill="1" applyBorder="1" applyAlignment="1">
      <alignment horizontal="center" vertical="center"/>
    </xf>
    <xf numFmtId="0" fontId="57" fillId="34" borderId="13" xfId="0" applyNumberFormat="1" applyFont="1" applyFill="1" applyBorder="1" applyAlignment="1">
      <alignment horizontal="center" vertical="center"/>
    </xf>
    <xf numFmtId="0" fontId="57" fillId="34" borderId="34" xfId="0" applyNumberFormat="1" applyFont="1" applyFill="1" applyBorder="1" applyAlignment="1">
      <alignment horizontal="center" vertical="center"/>
    </xf>
    <xf numFmtId="0" fontId="57" fillId="34" borderId="22" xfId="0" applyNumberFormat="1" applyFont="1" applyFill="1" applyBorder="1" applyAlignment="1">
      <alignment horizontal="center" vertical="center"/>
    </xf>
    <xf numFmtId="0" fontId="57" fillId="34" borderId="13" xfId="0" applyNumberFormat="1" applyFont="1" applyFill="1" applyBorder="1" applyAlignment="1">
      <alignment vertical="center"/>
    </xf>
    <xf numFmtId="0" fontId="57" fillId="34" borderId="22" xfId="0" applyNumberFormat="1" applyFont="1" applyFill="1" applyBorder="1" applyAlignment="1">
      <alignment vertical="center"/>
    </xf>
    <xf numFmtId="0" fontId="57" fillId="34" borderId="34" xfId="0" applyNumberFormat="1" applyFont="1" applyFill="1" applyBorder="1" applyAlignment="1">
      <alignment vertical="center"/>
    </xf>
    <xf numFmtId="0" fontId="58" fillId="34" borderId="14" xfId="0" applyFont="1" applyFill="1" applyBorder="1" applyAlignment="1">
      <alignment horizontal="center" vertical="center"/>
    </xf>
    <xf numFmtId="0" fontId="58" fillId="34" borderId="50" xfId="0" applyFont="1" applyFill="1" applyBorder="1" applyAlignment="1">
      <alignment horizontal="center" vertical="center"/>
    </xf>
    <xf numFmtId="0" fontId="57" fillId="34" borderId="31" xfId="0" applyFont="1" applyFill="1" applyBorder="1" applyAlignment="1">
      <alignment vertical="center"/>
    </xf>
    <xf numFmtId="0" fontId="57" fillId="34" borderId="38" xfId="0" applyFont="1" applyFill="1" applyBorder="1" applyAlignment="1">
      <alignment vertical="center"/>
    </xf>
    <xf numFmtId="0" fontId="59" fillId="34" borderId="15" xfId="0" applyFont="1" applyFill="1" applyBorder="1" applyAlignment="1">
      <alignment horizontal="center" vertical="center" wrapText="1"/>
    </xf>
    <xf numFmtId="0" fontId="59" fillId="34" borderId="18" xfId="0" applyFont="1" applyFill="1" applyBorder="1" applyAlignment="1">
      <alignment horizontal="center" vertical="center" wrapText="1"/>
    </xf>
    <xf numFmtId="183" fontId="59" fillId="34" borderId="15" xfId="0" applyNumberFormat="1" applyFont="1" applyFill="1" applyBorder="1" applyAlignment="1">
      <alignment horizontal="center" vertical="center" wrapText="1"/>
    </xf>
    <xf numFmtId="183" fontId="59" fillId="34" borderId="18" xfId="0" applyNumberFormat="1" applyFont="1" applyFill="1" applyBorder="1" applyAlignment="1">
      <alignment horizontal="center" vertical="center" wrapText="1"/>
    </xf>
    <xf numFmtId="0" fontId="57" fillId="34" borderId="13" xfId="0" applyFont="1" applyFill="1" applyBorder="1" applyAlignment="1">
      <alignment vertical="center"/>
    </xf>
    <xf numFmtId="0" fontId="57" fillId="34" borderId="22" xfId="0" applyFont="1" applyFill="1" applyBorder="1" applyAlignment="1">
      <alignment vertical="center"/>
    </xf>
    <xf numFmtId="0" fontId="57" fillId="34" borderId="34" xfId="0" applyFont="1" applyFill="1" applyBorder="1" applyAlignment="1">
      <alignment vertical="center"/>
    </xf>
    <xf numFmtId="57" fontId="57" fillId="34" borderId="13" xfId="0" applyNumberFormat="1" applyFont="1" applyFill="1" applyBorder="1" applyAlignment="1" quotePrefix="1">
      <alignment horizontal="center" vertical="center"/>
    </xf>
    <xf numFmtId="0" fontId="57" fillId="34" borderId="22" xfId="0" applyFont="1" applyFill="1" applyBorder="1" applyAlignment="1">
      <alignment horizontal="center" vertical="center"/>
    </xf>
    <xf numFmtId="0" fontId="57" fillId="34" borderId="34" xfId="0" applyFont="1" applyFill="1" applyBorder="1" applyAlignment="1">
      <alignment horizontal="center" vertical="center"/>
    </xf>
    <xf numFmtId="0" fontId="60" fillId="34" borderId="39" xfId="0" applyFont="1" applyFill="1" applyBorder="1" applyAlignment="1">
      <alignment horizontal="center" vertical="center" textRotation="255"/>
    </xf>
    <xf numFmtId="0" fontId="60" fillId="34" borderId="41" xfId="0" applyFont="1" applyFill="1" applyBorder="1" applyAlignment="1">
      <alignment horizontal="center" vertical="center" textRotation="255"/>
    </xf>
    <xf numFmtId="0" fontId="57" fillId="34" borderId="13" xfId="0" applyFont="1" applyFill="1" applyBorder="1" applyAlignment="1">
      <alignment horizontal="center" vertical="center"/>
    </xf>
    <xf numFmtId="0" fontId="59" fillId="34" borderId="26" xfId="0" applyFont="1" applyFill="1" applyBorder="1" applyAlignment="1">
      <alignment horizontal="center" vertical="center" wrapText="1"/>
    </xf>
    <xf numFmtId="0" fontId="59" fillId="34" borderId="49" xfId="0" applyFont="1" applyFill="1" applyBorder="1" applyAlignment="1">
      <alignment horizontal="center" vertical="center" wrapText="1"/>
    </xf>
    <xf numFmtId="0" fontId="57" fillId="34" borderId="48" xfId="0" applyFont="1" applyFill="1" applyBorder="1" applyAlignment="1">
      <alignment vertical="center"/>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8" fillId="33" borderId="23" xfId="0" applyFont="1" applyFill="1" applyBorder="1" applyAlignment="1">
      <alignment horizontal="distributed" vertical="center" wrapText="1" indent="1"/>
    </xf>
    <xf numFmtId="0" fontId="8" fillId="33" borderId="12" xfId="0" applyFont="1" applyFill="1" applyBorder="1" applyAlignment="1">
      <alignment horizontal="distributed" vertical="center" wrapText="1" indent="1"/>
    </xf>
    <xf numFmtId="0" fontId="13" fillId="33" borderId="13" xfId="0" applyFont="1" applyFill="1" applyBorder="1" applyAlignment="1">
      <alignment horizontal="distributed" vertical="center" wrapText="1" indent="10"/>
    </xf>
    <xf numFmtId="0" fontId="13" fillId="33" borderId="22" xfId="0" applyFont="1" applyFill="1" applyBorder="1" applyAlignment="1">
      <alignment horizontal="distributed" vertical="center" wrapText="1" indent="10"/>
    </xf>
    <xf numFmtId="0" fontId="13" fillId="33" borderId="34" xfId="0" applyFont="1" applyFill="1" applyBorder="1" applyAlignment="1">
      <alignment horizontal="distributed" vertical="center" wrapText="1" indent="10"/>
    </xf>
    <xf numFmtId="0" fontId="12" fillId="34" borderId="13" xfId="0" applyNumberFormat="1" applyFont="1" applyFill="1" applyBorder="1" applyAlignment="1">
      <alignment vertical="center" wrapText="1"/>
    </xf>
    <xf numFmtId="0" fontId="12" fillId="34" borderId="22" xfId="0" applyNumberFormat="1" applyFont="1" applyFill="1" applyBorder="1" applyAlignment="1">
      <alignment vertical="center" wrapText="1"/>
    </xf>
    <xf numFmtId="0" fontId="12" fillId="34" borderId="34" xfId="0" applyNumberFormat="1" applyFont="1" applyFill="1" applyBorder="1" applyAlignment="1">
      <alignment vertical="center" wrapText="1"/>
    </xf>
    <xf numFmtId="0" fontId="13" fillId="34" borderId="15" xfId="0" applyNumberFormat="1" applyFont="1" applyFill="1" applyBorder="1" applyAlignment="1">
      <alignment horizontal="center" vertical="center" wrapText="1"/>
    </xf>
    <xf numFmtId="0" fontId="13" fillId="34" borderId="18" xfId="0" applyNumberFormat="1" applyFont="1" applyFill="1" applyBorder="1" applyAlignment="1">
      <alignment horizontal="center" vertical="center" wrapText="1"/>
    </xf>
    <xf numFmtId="0" fontId="13" fillId="34" borderId="17" xfId="0" applyNumberFormat="1" applyFont="1" applyFill="1" applyBorder="1" applyAlignment="1">
      <alignment horizontal="center" vertical="center" wrapText="1"/>
    </xf>
    <xf numFmtId="0" fontId="13" fillId="33" borderId="11" xfId="0" applyFont="1" applyFill="1" applyBorder="1" applyAlignment="1">
      <alignment horizontal="distributed" vertical="center" indent="1"/>
    </xf>
    <xf numFmtId="0" fontId="12" fillId="34" borderId="11" xfId="0" applyFont="1" applyFill="1" applyBorder="1" applyAlignment="1">
      <alignment horizontal="left" vertical="center" indent="1"/>
    </xf>
    <xf numFmtId="0" fontId="12" fillId="34" borderId="11" xfId="0" applyFont="1" applyFill="1" applyBorder="1" applyAlignment="1">
      <alignment horizontal="center" vertical="center"/>
    </xf>
    <xf numFmtId="57" fontId="12" fillId="34" borderId="11" xfId="0" applyNumberFormat="1" applyFont="1" applyFill="1" applyBorder="1" applyAlignment="1">
      <alignment horizontal="center" vertical="center"/>
    </xf>
    <xf numFmtId="0" fontId="8" fillId="33" borderId="15" xfId="0" applyFont="1" applyFill="1" applyBorder="1" applyAlignment="1">
      <alignment horizontal="distributed" vertical="center" wrapText="1" indent="1"/>
    </xf>
    <xf numFmtId="0" fontId="13" fillId="33" borderId="13"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13" fillId="34" borderId="26" xfId="0" applyNumberFormat="1" applyFont="1" applyFill="1" applyBorder="1" applyAlignment="1">
      <alignment horizontal="center" vertical="center" wrapText="1"/>
    </xf>
    <xf numFmtId="0" fontId="13" fillId="34" borderId="50" xfId="0" applyNumberFormat="1" applyFont="1" applyFill="1" applyBorder="1" applyAlignment="1">
      <alignment horizontal="center" vertical="center" wrapText="1"/>
    </xf>
    <xf numFmtId="0" fontId="13" fillId="34" borderId="49" xfId="0" applyNumberFormat="1" applyFont="1" applyFill="1" applyBorder="1" applyAlignment="1">
      <alignment horizontal="center" vertical="center" wrapText="1"/>
    </xf>
    <xf numFmtId="0" fontId="13" fillId="33" borderId="11" xfId="0" applyFont="1" applyFill="1" applyBorder="1" applyAlignment="1">
      <alignment horizontal="center" vertical="center" shrinkToFi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xf>
    <xf numFmtId="0" fontId="17" fillId="34" borderId="26" xfId="0" applyNumberFormat="1" applyFont="1" applyFill="1" applyBorder="1" applyAlignment="1">
      <alignment horizontal="center" vertical="center"/>
    </xf>
    <xf numFmtId="0" fontId="17" fillId="34" borderId="50" xfId="0" applyNumberFormat="1" applyFont="1" applyFill="1" applyBorder="1" applyAlignment="1">
      <alignment horizontal="center" vertical="center"/>
    </xf>
    <xf numFmtId="0" fontId="57" fillId="34" borderId="13" xfId="0" applyNumberFormat="1" applyFont="1" applyFill="1" applyBorder="1" applyAlignment="1">
      <alignment vertical="center" wrapText="1"/>
    </xf>
    <xf numFmtId="0" fontId="57" fillId="34" borderId="22" xfId="0" applyNumberFormat="1" applyFont="1" applyFill="1" applyBorder="1" applyAlignment="1">
      <alignment vertical="center" wrapText="1"/>
    </xf>
    <xf numFmtId="0" fontId="57" fillId="34" borderId="34" xfId="0" applyNumberFormat="1" applyFont="1" applyFill="1" applyBorder="1" applyAlignment="1">
      <alignment vertical="center" wrapText="1"/>
    </xf>
    <xf numFmtId="0" fontId="58" fillId="34" borderId="26" xfId="0" applyNumberFormat="1" applyFont="1" applyFill="1" applyBorder="1" applyAlignment="1">
      <alignment horizontal="center" vertical="center"/>
    </xf>
    <xf numFmtId="0" fontId="58" fillId="34" borderId="50" xfId="0" applyNumberFormat="1" applyFont="1" applyFill="1" applyBorder="1" applyAlignment="1">
      <alignment horizontal="center" vertical="center"/>
    </xf>
    <xf numFmtId="183" fontId="59" fillId="34" borderId="15" xfId="0" applyNumberFormat="1" applyFont="1" applyFill="1" applyBorder="1" applyAlignment="1">
      <alignment horizontal="center" vertical="center" wrapText="1"/>
    </xf>
    <xf numFmtId="183" fontId="59" fillId="34" borderId="18" xfId="0" applyNumberFormat="1" applyFont="1" applyFill="1" applyBorder="1" applyAlignment="1">
      <alignment horizontal="center" vertical="center" wrapText="1"/>
    </xf>
    <xf numFmtId="183" fontId="59" fillId="34" borderId="17" xfId="0" applyNumberFormat="1" applyFont="1" applyFill="1" applyBorder="1" applyAlignment="1">
      <alignment horizontal="center" vertical="center" wrapText="1"/>
    </xf>
    <xf numFmtId="0" fontId="59" fillId="34" borderId="26" xfId="0" applyNumberFormat="1" applyFont="1" applyFill="1" applyBorder="1" applyAlignment="1">
      <alignment horizontal="center" vertical="center" wrapText="1"/>
    </xf>
    <xf numFmtId="0" fontId="59" fillId="34" borderId="49" xfId="0" applyNumberFormat="1" applyFont="1" applyFill="1" applyBorder="1" applyAlignment="1">
      <alignment horizontal="center" vertical="center" wrapText="1"/>
    </xf>
    <xf numFmtId="0" fontId="59" fillId="34" borderId="50" xfId="0" applyNumberFormat="1" applyFont="1" applyFill="1" applyBorder="1" applyAlignment="1">
      <alignment horizontal="center" vertical="center" wrapText="1"/>
    </xf>
    <xf numFmtId="0" fontId="59" fillId="34" borderId="15" xfId="0" applyNumberFormat="1" applyFont="1" applyFill="1" applyBorder="1" applyAlignment="1">
      <alignment horizontal="center" vertical="center" wrapText="1"/>
    </xf>
    <xf numFmtId="0" fontId="59" fillId="34" borderId="18" xfId="0" applyNumberFormat="1" applyFont="1" applyFill="1" applyBorder="1" applyAlignment="1">
      <alignment horizontal="center" vertical="center" wrapText="1"/>
    </xf>
    <xf numFmtId="0" fontId="59" fillId="34" borderId="17" xfId="0" applyNumberFormat="1" applyFont="1" applyFill="1" applyBorder="1" applyAlignment="1">
      <alignment horizontal="center" vertical="center" wrapText="1"/>
    </xf>
    <xf numFmtId="0" fontId="57" fillId="34" borderId="11" xfId="0" applyFont="1" applyFill="1" applyBorder="1" applyAlignment="1">
      <alignment horizontal="center" vertical="center"/>
    </xf>
    <xf numFmtId="57" fontId="57" fillId="34" borderId="11" xfId="0" applyNumberFormat="1" applyFont="1" applyFill="1" applyBorder="1" applyAlignment="1" quotePrefix="1">
      <alignment horizontal="center" vertical="center"/>
    </xf>
    <xf numFmtId="57" fontId="57" fillId="34" borderId="11" xfId="0" applyNumberFormat="1" applyFont="1" applyFill="1" applyBorder="1" applyAlignment="1">
      <alignment horizontal="center" vertical="center"/>
    </xf>
    <xf numFmtId="0" fontId="12" fillId="34" borderId="13" xfId="0" applyNumberFormat="1" applyFont="1" applyFill="1" applyBorder="1" applyAlignment="1">
      <alignment horizontal="right" vertical="center"/>
    </xf>
    <xf numFmtId="0" fontId="12" fillId="34" borderId="34" xfId="0" applyNumberFormat="1" applyFont="1" applyFill="1" applyBorder="1" applyAlignment="1">
      <alignment horizontal="right" vertical="center"/>
    </xf>
    <xf numFmtId="0" fontId="12" fillId="34" borderId="23" xfId="0" applyNumberFormat="1" applyFont="1" applyFill="1" applyBorder="1" applyAlignment="1">
      <alignment horizontal="right" vertical="center"/>
    </xf>
    <xf numFmtId="0" fontId="12" fillId="34" borderId="51" xfId="0" applyNumberFormat="1" applyFont="1" applyFill="1" applyBorder="1" applyAlignment="1">
      <alignment horizontal="right" vertical="center"/>
    </xf>
    <xf numFmtId="0" fontId="13" fillId="33" borderId="23" xfId="0" applyFont="1" applyFill="1" applyBorder="1" applyAlignment="1">
      <alignment horizontal="distributed" vertical="center" wrapText="1" indent="2"/>
    </xf>
    <xf numFmtId="0" fontId="13" fillId="33" borderId="16" xfId="0" applyFont="1" applyFill="1" applyBorder="1" applyAlignment="1">
      <alignment horizontal="distributed" vertical="center" wrapText="1" indent="2"/>
    </xf>
    <xf numFmtId="0" fontId="13" fillId="33" borderId="51" xfId="0" applyFont="1" applyFill="1" applyBorder="1" applyAlignment="1">
      <alignment horizontal="distributed" vertical="center" wrapText="1" indent="2"/>
    </xf>
    <xf numFmtId="0" fontId="0" fillId="0" borderId="15" xfId="0" applyBorder="1" applyAlignment="1">
      <alignment horizontal="distributed" vertical="center" wrapText="1" indent="2"/>
    </xf>
    <xf numFmtId="0" fontId="0" fillId="0" borderId="17" xfId="0" applyBorder="1" applyAlignment="1">
      <alignment horizontal="distributed" vertical="center" wrapText="1" indent="2"/>
    </xf>
    <xf numFmtId="0" fontId="0" fillId="0" borderId="18" xfId="0" applyBorder="1" applyAlignment="1">
      <alignment horizontal="distributed" vertical="center" wrapText="1" indent="2"/>
    </xf>
    <xf numFmtId="0" fontId="12" fillId="34" borderId="15" xfId="0" applyFont="1" applyFill="1" applyBorder="1" applyAlignment="1">
      <alignment horizontal="center" vertical="top" wrapText="1"/>
    </xf>
    <xf numFmtId="0" fontId="12" fillId="34" borderId="18" xfId="0" applyFont="1" applyFill="1" applyBorder="1" applyAlignment="1">
      <alignment horizontal="center" vertical="top" wrapText="1"/>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2" fillId="34" borderId="15" xfId="0" applyNumberFormat="1" applyFont="1" applyFill="1" applyBorder="1" applyAlignment="1">
      <alignment horizontal="right" vertical="center"/>
    </xf>
    <xf numFmtId="0" fontId="12" fillId="34" borderId="18" xfId="0" applyNumberFormat="1" applyFont="1" applyFill="1" applyBorder="1" applyAlignment="1">
      <alignment horizontal="right" vertical="center"/>
    </xf>
    <xf numFmtId="0" fontId="0" fillId="0" borderId="0" xfId="0" applyAlignment="1">
      <alignment/>
    </xf>
    <xf numFmtId="0" fontId="13" fillId="34" borderId="15"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3" borderId="13" xfId="0" applyFont="1" applyFill="1" applyBorder="1" applyAlignment="1">
      <alignment horizontal="distributed" vertical="center" wrapText="1" indent="5"/>
    </xf>
    <xf numFmtId="0" fontId="13" fillId="33" borderId="22" xfId="0" applyFont="1" applyFill="1" applyBorder="1" applyAlignment="1">
      <alignment horizontal="distributed" vertical="center" wrapText="1" indent="5"/>
    </xf>
    <xf numFmtId="0" fontId="13" fillId="33" borderId="34" xfId="0" applyFont="1" applyFill="1" applyBorder="1" applyAlignment="1">
      <alignment horizontal="distributed" vertical="center" wrapText="1" indent="5"/>
    </xf>
    <xf numFmtId="0" fontId="13" fillId="34" borderId="50" xfId="0" applyFont="1" applyFill="1" applyBorder="1" applyAlignment="1">
      <alignment horizontal="center" vertical="center" wrapText="1"/>
    </xf>
    <xf numFmtId="0" fontId="13" fillId="0" borderId="52" xfId="0" applyFont="1" applyFill="1" applyBorder="1" applyAlignment="1">
      <alignment horizontal="center" vertical="top" wrapText="1"/>
    </xf>
    <xf numFmtId="0" fontId="13" fillId="0" borderId="53" xfId="0" applyFont="1" applyFill="1" applyBorder="1" applyAlignment="1">
      <alignment horizontal="center" vertical="top" wrapText="1"/>
    </xf>
    <xf numFmtId="0" fontId="8" fillId="33" borderId="30" xfId="0" applyFont="1" applyFill="1" applyBorder="1" applyAlignment="1">
      <alignment horizontal="distributed" vertical="center" wrapText="1" indent="1"/>
    </xf>
    <xf numFmtId="0" fontId="12" fillId="34" borderId="22" xfId="0" applyNumberFormat="1" applyFont="1" applyFill="1" applyBorder="1" applyAlignment="1">
      <alignment vertical="center" shrinkToFit="1"/>
    </xf>
    <xf numFmtId="0" fontId="12" fillId="34" borderId="34" xfId="0" applyNumberFormat="1" applyFont="1" applyFill="1" applyBorder="1" applyAlignment="1">
      <alignment vertical="center" shrinkToFit="1"/>
    </xf>
    <xf numFmtId="0" fontId="17" fillId="34" borderId="35" xfId="0" applyNumberFormat="1" applyFont="1" applyFill="1" applyBorder="1" applyAlignment="1">
      <alignment horizontal="center" vertical="center"/>
    </xf>
    <xf numFmtId="0" fontId="17" fillId="34" borderId="54" xfId="0" applyNumberFormat="1" applyFont="1" applyFill="1" applyBorder="1" applyAlignment="1">
      <alignment horizontal="center" vertical="center"/>
    </xf>
    <xf numFmtId="0" fontId="17" fillId="34" borderId="55" xfId="0" applyNumberFormat="1" applyFont="1" applyFill="1" applyBorder="1" applyAlignment="1">
      <alignment horizontal="center" vertical="center"/>
    </xf>
    <xf numFmtId="0" fontId="17" fillId="34" borderId="56" xfId="0" applyNumberFormat="1" applyFont="1" applyFill="1" applyBorder="1" applyAlignment="1">
      <alignment horizontal="center" vertical="center"/>
    </xf>
    <xf numFmtId="0" fontId="57" fillId="34" borderId="22" xfId="0" applyNumberFormat="1" applyFont="1" applyFill="1" applyBorder="1" applyAlignment="1">
      <alignment vertical="center" shrinkToFit="1"/>
    </xf>
    <xf numFmtId="0" fontId="57" fillId="34" borderId="34" xfId="0" applyNumberFormat="1" applyFont="1" applyFill="1" applyBorder="1" applyAlignment="1">
      <alignment vertical="center" shrinkToFit="1"/>
    </xf>
    <xf numFmtId="0" fontId="58" fillId="34" borderId="55" xfId="0" applyNumberFormat="1" applyFont="1" applyFill="1" applyBorder="1" applyAlignment="1">
      <alignment horizontal="center" vertical="center"/>
    </xf>
    <xf numFmtId="0" fontId="58" fillId="34" borderId="56" xfId="0" applyNumberFormat="1" applyFont="1" applyFill="1" applyBorder="1" applyAlignment="1">
      <alignment horizontal="center" vertical="center"/>
    </xf>
    <xf numFmtId="0" fontId="58" fillId="34" borderId="35" xfId="0" applyNumberFormat="1" applyFont="1" applyFill="1" applyBorder="1" applyAlignment="1">
      <alignment horizontal="center" vertical="center"/>
    </xf>
    <xf numFmtId="0" fontId="58" fillId="34" borderId="54" xfId="0" applyNumberFormat="1" applyFont="1" applyFill="1" applyBorder="1" applyAlignment="1">
      <alignment horizontal="center" vertical="center"/>
    </xf>
    <xf numFmtId="0" fontId="59" fillId="34" borderId="50"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61" fillId="0" borderId="34" xfId="0" applyFont="1" applyBorder="1" applyAlignment="1">
      <alignment vertical="center"/>
    </xf>
    <xf numFmtId="0" fontId="57" fillId="34" borderId="15" xfId="0" applyFont="1" applyFill="1" applyBorder="1" applyAlignment="1">
      <alignment horizontal="center" vertical="top" wrapText="1"/>
    </xf>
    <xf numFmtId="0" fontId="57" fillId="34" borderId="18" xfId="0" applyFont="1" applyFill="1" applyBorder="1" applyAlignment="1">
      <alignment horizontal="center" vertical="top" wrapText="1"/>
    </xf>
    <xf numFmtId="57" fontId="57" fillId="34" borderId="13" xfId="0" applyNumberFormat="1" applyFont="1" applyFill="1" applyBorder="1" applyAlignment="1">
      <alignment horizontal="center" vertical="center"/>
    </xf>
    <xf numFmtId="57" fontId="12" fillId="34" borderId="13" xfId="0" applyNumberFormat="1" applyFont="1" applyFill="1" applyBorder="1" applyAlignment="1">
      <alignment horizontal="center" vertical="center"/>
    </xf>
    <xf numFmtId="0" fontId="0" fillId="34" borderId="34" xfId="0" applyFill="1" applyBorder="1" applyAlignment="1">
      <alignment horizontal="center" vertical="center"/>
    </xf>
    <xf numFmtId="0" fontId="12" fillId="34" borderId="11" xfId="0" applyNumberFormat="1" applyFont="1" applyFill="1" applyBorder="1" applyAlignment="1">
      <alignment horizontal="center" vertical="center"/>
    </xf>
    <xf numFmtId="0" fontId="13" fillId="33" borderId="13" xfId="0" applyFont="1" applyFill="1" applyBorder="1" applyAlignment="1">
      <alignment horizontal="distributed" vertical="center" shrinkToFit="1"/>
    </xf>
    <xf numFmtId="0" fontId="0" fillId="33" borderId="22" xfId="0" applyFill="1" applyBorder="1" applyAlignment="1">
      <alignment horizontal="distributed" vertical="center" shrinkToFit="1"/>
    </xf>
    <xf numFmtId="0" fontId="0" fillId="33" borderId="34" xfId="0" applyFill="1" applyBorder="1" applyAlignment="1">
      <alignment horizontal="distributed" vertical="center" shrinkToFit="1"/>
    </xf>
    <xf numFmtId="0" fontId="12" fillId="0" borderId="11" xfId="0" applyNumberFormat="1" applyFont="1" applyFill="1" applyBorder="1" applyAlignment="1">
      <alignment horizontal="left" vertical="center" wrapText="1"/>
    </xf>
    <xf numFmtId="0" fontId="12" fillId="34" borderId="11" xfId="0" applyNumberFormat="1" applyFont="1" applyFill="1" applyBorder="1" applyAlignment="1">
      <alignment horizontal="left" vertical="center" wrapText="1"/>
    </xf>
    <xf numFmtId="0" fontId="13" fillId="33" borderId="30" xfId="0" applyFont="1" applyFill="1" applyBorder="1" applyAlignment="1">
      <alignment horizontal="distributed" vertical="center" indent="1"/>
    </xf>
    <xf numFmtId="0" fontId="13" fillId="33" borderId="57" xfId="0" applyFont="1" applyFill="1" applyBorder="1" applyAlignment="1">
      <alignment horizontal="distributed" vertical="center" indent="1"/>
    </xf>
    <xf numFmtId="0" fontId="13" fillId="33" borderId="12" xfId="0" applyFont="1" applyFill="1" applyBorder="1" applyAlignment="1">
      <alignment horizontal="distributed" vertical="center" indent="1"/>
    </xf>
    <xf numFmtId="0" fontId="57" fillId="34" borderId="30" xfId="0" applyNumberFormat="1" applyFont="1" applyFill="1" applyBorder="1" applyAlignment="1">
      <alignment horizontal="center" vertical="center"/>
    </xf>
    <xf numFmtId="0" fontId="57" fillId="34" borderId="57" xfId="0" applyNumberFormat="1" applyFont="1" applyFill="1" applyBorder="1" applyAlignment="1">
      <alignment horizontal="center" vertical="center"/>
    </xf>
    <xf numFmtId="0" fontId="57" fillId="34" borderId="12" xfId="0" applyNumberFormat="1" applyFont="1" applyFill="1" applyBorder="1" applyAlignment="1">
      <alignment horizontal="center" vertical="center"/>
    </xf>
    <xf numFmtId="0" fontId="57" fillId="34" borderId="30" xfId="0" applyNumberFormat="1" applyFont="1" applyFill="1" applyBorder="1" applyAlignment="1">
      <alignment horizontal="left" vertical="center"/>
    </xf>
    <xf numFmtId="0" fontId="57" fillId="34" borderId="57" xfId="0" applyNumberFormat="1" applyFont="1" applyFill="1" applyBorder="1" applyAlignment="1">
      <alignment horizontal="left" vertical="center"/>
    </xf>
    <xf numFmtId="0" fontId="57" fillId="34" borderId="12" xfId="0" applyNumberFormat="1" applyFont="1" applyFill="1" applyBorder="1" applyAlignment="1">
      <alignment horizontal="left" vertical="center"/>
    </xf>
    <xf numFmtId="216" fontId="57" fillId="34" borderId="30" xfId="0" applyNumberFormat="1" applyFont="1" applyFill="1" applyBorder="1" applyAlignment="1">
      <alignment horizontal="center" vertical="center"/>
    </xf>
    <xf numFmtId="216" fontId="57" fillId="34" borderId="57" xfId="0" applyNumberFormat="1" applyFont="1" applyFill="1" applyBorder="1" applyAlignment="1">
      <alignment horizontal="center" vertical="center"/>
    </xf>
    <xf numFmtId="216" fontId="57" fillId="34" borderId="12" xfId="0" applyNumberFormat="1" applyFont="1" applyFill="1" applyBorder="1" applyAlignment="1">
      <alignment horizontal="center" vertical="center"/>
    </xf>
    <xf numFmtId="0" fontId="61" fillId="34"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34</xdr:row>
      <xdr:rowOff>0</xdr:rowOff>
    </xdr:from>
    <xdr:to>
      <xdr:col>1</xdr:col>
      <xdr:colOff>504825</xdr:colOff>
      <xdr:row>34</xdr:row>
      <xdr:rowOff>0</xdr:rowOff>
    </xdr:to>
    <xdr:sp>
      <xdr:nvSpPr>
        <xdr:cNvPr id="1" name="Line 1"/>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2" name="Line 2"/>
        <xdr:cNvSpPr>
          <a:spLocks/>
        </xdr:cNvSpPr>
      </xdr:nvSpPr>
      <xdr:spPr>
        <a:xfrm>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3" name="Line 3"/>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4" name="Line 4"/>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5" name="Line 5"/>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6" name="Line 6"/>
        <xdr:cNvSpPr>
          <a:spLocks/>
        </xdr:cNvSpPr>
      </xdr:nvSpPr>
      <xdr:spPr>
        <a:xfrm>
          <a:off x="281940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7" name="Line 7"/>
        <xdr:cNvSpPr>
          <a:spLocks/>
        </xdr:cNvSpPr>
      </xdr:nvSpPr>
      <xdr:spPr>
        <a:xfrm flipH="1">
          <a:off x="281940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8" name="Line 8"/>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571500</xdr:colOff>
      <xdr:row>20</xdr:row>
      <xdr:rowOff>152400</xdr:rowOff>
    </xdr:from>
    <xdr:ext cx="114300" cy="295275"/>
    <xdr:sp fLocksText="0">
      <xdr:nvSpPr>
        <xdr:cNvPr id="9" name="Text Box 9"/>
        <xdr:cNvSpPr txBox="1">
          <a:spLocks noChangeArrowheads="1"/>
        </xdr:cNvSpPr>
      </xdr:nvSpPr>
      <xdr:spPr>
        <a:xfrm>
          <a:off x="27841575" y="76962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34</xdr:row>
      <xdr:rowOff>0</xdr:rowOff>
    </xdr:from>
    <xdr:to>
      <xdr:col>1</xdr:col>
      <xdr:colOff>504825</xdr:colOff>
      <xdr:row>34</xdr:row>
      <xdr:rowOff>0</xdr:rowOff>
    </xdr:to>
    <xdr:sp>
      <xdr:nvSpPr>
        <xdr:cNvPr id="1" name="Line 1"/>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2" name="Line 2"/>
        <xdr:cNvSpPr>
          <a:spLocks/>
        </xdr:cNvSpPr>
      </xdr:nvSpPr>
      <xdr:spPr>
        <a:xfrm>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3" name="Line 3"/>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4" name="Line 4"/>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5" name="Line 5"/>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6" name="Line 6"/>
        <xdr:cNvSpPr>
          <a:spLocks/>
        </xdr:cNvSpPr>
      </xdr:nvSpPr>
      <xdr:spPr>
        <a:xfrm>
          <a:off x="281940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7" name="Line 7"/>
        <xdr:cNvSpPr>
          <a:spLocks/>
        </xdr:cNvSpPr>
      </xdr:nvSpPr>
      <xdr:spPr>
        <a:xfrm flipH="1">
          <a:off x="281940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8" name="Line 8"/>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571500</xdr:colOff>
      <xdr:row>20</xdr:row>
      <xdr:rowOff>152400</xdr:rowOff>
    </xdr:from>
    <xdr:ext cx="114300" cy="295275"/>
    <xdr:sp fLocksText="0">
      <xdr:nvSpPr>
        <xdr:cNvPr id="9" name="Text Box 9"/>
        <xdr:cNvSpPr txBox="1">
          <a:spLocks noChangeArrowheads="1"/>
        </xdr:cNvSpPr>
      </xdr:nvSpPr>
      <xdr:spPr>
        <a:xfrm>
          <a:off x="28022550" y="76581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209550</xdr:colOff>
      <xdr:row>12</xdr:row>
      <xdr:rowOff>133350</xdr:rowOff>
    </xdr:from>
    <xdr:to>
      <xdr:col>10</xdr:col>
      <xdr:colOff>3933825</xdr:colOff>
      <xdr:row>15</xdr:row>
      <xdr:rowOff>0</xdr:rowOff>
    </xdr:to>
    <xdr:sp>
      <xdr:nvSpPr>
        <xdr:cNvPr id="10" name="四角形吹き出し 10"/>
        <xdr:cNvSpPr>
          <a:spLocks/>
        </xdr:cNvSpPr>
      </xdr:nvSpPr>
      <xdr:spPr>
        <a:xfrm>
          <a:off x="15373350" y="4895850"/>
          <a:ext cx="5400675" cy="895350"/>
        </a:xfrm>
        <a:prstGeom prst="wedgeRectCallout">
          <a:avLst>
            <a:gd name="adj1" fmla="val -12291"/>
            <a:gd name="adj2" fmla="val -73671"/>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内標準法を採用するときは内標準物質名、濃度を記入する。</a:t>
          </a:r>
        </a:p>
      </xdr:txBody>
    </xdr:sp>
    <xdr:clientData/>
  </xdr:twoCellAnchor>
  <xdr:twoCellAnchor>
    <xdr:from>
      <xdr:col>10</xdr:col>
      <xdr:colOff>95250</xdr:colOff>
      <xdr:row>1</xdr:row>
      <xdr:rowOff>209550</xdr:rowOff>
    </xdr:from>
    <xdr:to>
      <xdr:col>10</xdr:col>
      <xdr:colOff>5495925</xdr:colOff>
      <xdr:row>5</xdr:row>
      <xdr:rowOff>38100</xdr:rowOff>
    </xdr:to>
    <xdr:sp>
      <xdr:nvSpPr>
        <xdr:cNvPr id="11" name="四角形吹き出し 11"/>
        <xdr:cNvSpPr>
          <a:spLocks/>
        </xdr:cNvSpPr>
      </xdr:nvSpPr>
      <xdr:spPr>
        <a:xfrm>
          <a:off x="16935450" y="561975"/>
          <a:ext cx="5400675" cy="1228725"/>
        </a:xfrm>
        <a:prstGeom prst="wedgeRectCallout">
          <a:avLst>
            <a:gd name="adj1" fmla="val -58504"/>
            <a:gd name="adj2" fmla="val 10019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ひ素の分析を、</a:t>
          </a:r>
          <a:r>
            <a:rPr lang="en-US" cap="none" sz="1800" b="1" i="0" u="none" baseline="0">
              <a:solidFill>
                <a:srgbClr val="FF0000"/>
              </a:solidFill>
              <a:latin typeface="ＭＳ Ｐゴシック"/>
              <a:ea typeface="ＭＳ Ｐゴシック"/>
              <a:cs typeface="ＭＳ Ｐゴシック"/>
            </a:rPr>
            <a:t>JIS K 0102. 61.4</a:t>
          </a:r>
          <a:r>
            <a:rPr lang="en-US" cap="none" sz="1800" b="1" i="0" u="none" baseline="0">
              <a:solidFill>
                <a:srgbClr val="FF0000"/>
              </a:solidFill>
              <a:latin typeface="ＭＳ Ｐゴシック"/>
              <a:ea typeface="ＭＳ Ｐゴシック"/>
              <a:cs typeface="ＭＳ Ｐゴシック"/>
            </a:rPr>
            <a:t>を用いて分析した場合のみ、スペクトル干渉を補正する手法又は低減する手法を記入する。</a:t>
          </a:r>
        </a:p>
      </xdr:txBody>
    </xdr:sp>
    <xdr:clientData/>
  </xdr:twoCellAnchor>
  <xdr:twoCellAnchor>
    <xdr:from>
      <xdr:col>10</xdr:col>
      <xdr:colOff>2038350</xdr:colOff>
      <xdr:row>26</xdr:row>
      <xdr:rowOff>247650</xdr:rowOff>
    </xdr:from>
    <xdr:to>
      <xdr:col>10</xdr:col>
      <xdr:colOff>3657600</xdr:colOff>
      <xdr:row>30</xdr:row>
      <xdr:rowOff>295275</xdr:rowOff>
    </xdr:to>
    <xdr:sp>
      <xdr:nvSpPr>
        <xdr:cNvPr id="12" name="Oval 13"/>
        <xdr:cNvSpPr>
          <a:spLocks/>
        </xdr:cNvSpPr>
      </xdr:nvSpPr>
      <xdr:spPr>
        <a:xfrm>
          <a:off x="18878550" y="10582275"/>
          <a:ext cx="1619250" cy="1800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23</xdr:row>
      <xdr:rowOff>228600</xdr:rowOff>
    </xdr:from>
    <xdr:to>
      <xdr:col>10</xdr:col>
      <xdr:colOff>5648325</xdr:colOff>
      <xdr:row>25</xdr:row>
      <xdr:rowOff>228600</xdr:rowOff>
    </xdr:to>
    <xdr:sp>
      <xdr:nvSpPr>
        <xdr:cNvPr id="13" name="四角形吹き出し 13"/>
        <xdr:cNvSpPr>
          <a:spLocks/>
        </xdr:cNvSpPr>
      </xdr:nvSpPr>
      <xdr:spPr>
        <a:xfrm>
          <a:off x="17087850" y="9096375"/>
          <a:ext cx="5400675" cy="657225"/>
        </a:xfrm>
        <a:prstGeom prst="wedgeRectCallout">
          <a:avLst>
            <a:gd name="adj1" fmla="val 8250"/>
            <a:gd name="adj2" fmla="val 21943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5</xdr:col>
      <xdr:colOff>685800</xdr:colOff>
      <xdr:row>15</xdr:row>
      <xdr:rowOff>209550</xdr:rowOff>
    </xdr:from>
    <xdr:to>
      <xdr:col>9</xdr:col>
      <xdr:colOff>552450</xdr:colOff>
      <xdr:row>17</xdr:row>
      <xdr:rowOff>247650</xdr:rowOff>
    </xdr:to>
    <xdr:sp>
      <xdr:nvSpPr>
        <xdr:cNvPr id="14" name="四角形吹き出し 14"/>
        <xdr:cNvSpPr>
          <a:spLocks/>
        </xdr:cNvSpPr>
      </xdr:nvSpPr>
      <xdr:spPr>
        <a:xfrm>
          <a:off x="10525125" y="6000750"/>
          <a:ext cx="5191125" cy="723900"/>
        </a:xfrm>
        <a:prstGeom prst="wedgeRectCallout">
          <a:avLst>
            <a:gd name="adj1" fmla="val -99907"/>
            <a:gd name="adj2" fmla="val -7631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0</xdr:col>
      <xdr:colOff>1905000</xdr:colOff>
      <xdr:row>12</xdr:row>
      <xdr:rowOff>0</xdr:rowOff>
    </xdr:from>
    <xdr:to>
      <xdr:col>4</xdr:col>
      <xdr:colOff>342900</xdr:colOff>
      <xdr:row>17</xdr:row>
      <xdr:rowOff>171450</xdr:rowOff>
    </xdr:to>
    <xdr:sp>
      <xdr:nvSpPr>
        <xdr:cNvPr id="15" name="Oval 13"/>
        <xdr:cNvSpPr>
          <a:spLocks/>
        </xdr:cNvSpPr>
      </xdr:nvSpPr>
      <xdr:spPr>
        <a:xfrm>
          <a:off x="1905000" y="4762500"/>
          <a:ext cx="7772400" cy="1885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971550</xdr:colOff>
      <xdr:row>16</xdr:row>
      <xdr:rowOff>152400</xdr:rowOff>
    </xdr:from>
    <xdr:to>
      <xdr:col>10</xdr:col>
      <xdr:colOff>2895600</xdr:colOff>
      <xdr:row>18</xdr:row>
      <xdr:rowOff>190500</xdr:rowOff>
    </xdr:to>
    <xdr:sp>
      <xdr:nvSpPr>
        <xdr:cNvPr id="16" name="四角形吹き出し 16"/>
        <xdr:cNvSpPr>
          <a:spLocks/>
        </xdr:cNvSpPr>
      </xdr:nvSpPr>
      <xdr:spPr>
        <a:xfrm>
          <a:off x="16135350" y="6286500"/>
          <a:ext cx="3600450" cy="723900"/>
        </a:xfrm>
        <a:prstGeom prst="wedgeRectCallout">
          <a:avLst>
            <a:gd name="adj1" fmla="val -58523"/>
            <a:gd name="adj2" fmla="val 19355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a:t>
          </a:r>
          <a:r>
            <a:rPr lang="en-US" cap="none" sz="1800" b="1" i="0" u="none" baseline="0">
              <a:solidFill>
                <a:srgbClr val="FF0000"/>
              </a:solidFill>
              <a:latin typeface="ＭＳ Ｐゴシック"/>
              <a:ea typeface="ＭＳ Ｐゴシック"/>
              <a:cs typeface="ＭＳ Ｐゴシック"/>
            </a:rPr>
            <a:t>記載</a:t>
          </a:r>
          <a:r>
            <a:rPr lang="en-US" cap="none" sz="1800" b="1" i="0" u="none" baseline="0">
              <a:solidFill>
                <a:srgbClr val="FF0000"/>
              </a:solidFill>
              <a:latin typeface="ＭＳ Ｐゴシック"/>
              <a:ea typeface="ＭＳ Ｐゴシック"/>
              <a:cs typeface="ＭＳ Ｐゴシック"/>
            </a:rPr>
            <a:t>する。</a:t>
          </a:r>
        </a:p>
      </xdr:txBody>
    </xdr:sp>
    <xdr:clientData/>
  </xdr:twoCellAnchor>
  <xdr:twoCellAnchor>
    <xdr:from>
      <xdr:col>2</xdr:col>
      <xdr:colOff>2114550</xdr:colOff>
      <xdr:row>7</xdr:row>
      <xdr:rowOff>114300</xdr:rowOff>
    </xdr:from>
    <xdr:to>
      <xdr:col>6</xdr:col>
      <xdr:colOff>733425</xdr:colOff>
      <xdr:row>8</xdr:row>
      <xdr:rowOff>390525</xdr:rowOff>
    </xdr:to>
    <xdr:sp>
      <xdr:nvSpPr>
        <xdr:cNvPr id="17" name="四角形吹き出し 17"/>
        <xdr:cNvSpPr>
          <a:spLocks/>
        </xdr:cNvSpPr>
      </xdr:nvSpPr>
      <xdr:spPr>
        <a:xfrm>
          <a:off x="6781800" y="2743200"/>
          <a:ext cx="5362575" cy="714375"/>
        </a:xfrm>
        <a:prstGeom prst="wedgeRectCallout">
          <a:avLst>
            <a:gd name="adj1" fmla="val -96606"/>
            <a:gd name="adj2" fmla="val 17768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6</xdr:col>
      <xdr:colOff>933450</xdr:colOff>
      <xdr:row>7</xdr:row>
      <xdr:rowOff>390525</xdr:rowOff>
    </xdr:from>
    <xdr:to>
      <xdr:col>10</xdr:col>
      <xdr:colOff>3762375</xdr:colOff>
      <xdr:row>11</xdr:row>
      <xdr:rowOff>0</xdr:rowOff>
    </xdr:to>
    <xdr:sp>
      <xdr:nvSpPr>
        <xdr:cNvPr id="18" name="四角形吹き出し 18"/>
        <xdr:cNvSpPr>
          <a:spLocks/>
        </xdr:cNvSpPr>
      </xdr:nvSpPr>
      <xdr:spPr>
        <a:xfrm>
          <a:off x="12344400" y="3019425"/>
          <a:ext cx="8258175" cy="1095375"/>
        </a:xfrm>
        <a:prstGeom prst="wedgeRectCallout">
          <a:avLst>
            <a:gd name="adj1" fmla="val -122384"/>
            <a:gd name="adj2" fmla="val 7559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吸光度、ピ－ク％、面積、発光強度、強度比、イオンカウント数の比等該当するものを記入する。（オートアナライザーを用いた場合は、ピーク％を記入する。）</a:t>
          </a:r>
        </a:p>
      </xdr:txBody>
    </xdr:sp>
    <xdr:clientData/>
  </xdr:twoCellAnchor>
  <xdr:twoCellAnchor>
    <xdr:from>
      <xdr:col>2</xdr:col>
      <xdr:colOff>152400</xdr:colOff>
      <xdr:row>10</xdr:row>
      <xdr:rowOff>228600</xdr:rowOff>
    </xdr:from>
    <xdr:to>
      <xdr:col>2</xdr:col>
      <xdr:colOff>2133600</xdr:colOff>
      <xdr:row>12</xdr:row>
      <xdr:rowOff>76200</xdr:rowOff>
    </xdr:to>
    <xdr:sp>
      <xdr:nvSpPr>
        <xdr:cNvPr id="19" name="Oval 13"/>
        <xdr:cNvSpPr>
          <a:spLocks/>
        </xdr:cNvSpPr>
      </xdr:nvSpPr>
      <xdr:spPr>
        <a:xfrm>
          <a:off x="4819650" y="3990975"/>
          <a:ext cx="1981200" cy="847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1219200</xdr:colOff>
      <xdr:row>23</xdr:row>
      <xdr:rowOff>76200</xdr:rowOff>
    </xdr:from>
    <xdr:to>
      <xdr:col>6</xdr:col>
      <xdr:colOff>381000</xdr:colOff>
      <xdr:row>25</xdr:row>
      <xdr:rowOff>133350</xdr:rowOff>
    </xdr:to>
    <xdr:sp>
      <xdr:nvSpPr>
        <xdr:cNvPr id="20" name="四角形吹き出し 19"/>
        <xdr:cNvSpPr>
          <a:spLocks/>
        </xdr:cNvSpPr>
      </xdr:nvSpPr>
      <xdr:spPr>
        <a:xfrm>
          <a:off x="8220075" y="8943975"/>
          <a:ext cx="3571875" cy="714375"/>
        </a:xfrm>
        <a:prstGeom prst="wedgeRectCallout">
          <a:avLst>
            <a:gd name="adj1" fmla="val 50486"/>
            <a:gd name="adj2" fmla="val 9566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換算係数があれば記入す</a:t>
          </a:r>
          <a:r>
            <a:rPr lang="en-US" cap="none" sz="1800" b="1" i="0" u="none" baseline="0">
              <a:solidFill>
                <a:srgbClr val="FF0000"/>
              </a:solidFill>
              <a:latin typeface="ＭＳ Ｐゴシック"/>
              <a:ea typeface="ＭＳ Ｐゴシック"/>
              <a:cs typeface="ＭＳ Ｐゴシック"/>
            </a:rPr>
            <a:t>る。</a:t>
          </a:r>
        </a:p>
      </xdr:txBody>
    </xdr:sp>
    <xdr:clientData/>
  </xdr:twoCellAnchor>
  <xdr:twoCellAnchor>
    <xdr:from>
      <xdr:col>1</xdr:col>
      <xdr:colOff>1104900</xdr:colOff>
      <xdr:row>12</xdr:row>
      <xdr:rowOff>0</xdr:rowOff>
    </xdr:from>
    <xdr:to>
      <xdr:col>2</xdr:col>
      <xdr:colOff>819150</xdr:colOff>
      <xdr:row>25</xdr:row>
      <xdr:rowOff>95250</xdr:rowOff>
    </xdr:to>
    <xdr:sp>
      <xdr:nvSpPr>
        <xdr:cNvPr id="21" name="直線矢印コネクタ 20"/>
        <xdr:cNvSpPr>
          <a:spLocks/>
        </xdr:cNvSpPr>
      </xdr:nvSpPr>
      <xdr:spPr>
        <a:xfrm flipH="1">
          <a:off x="3438525" y="4762500"/>
          <a:ext cx="2047875" cy="48577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24</xdr:row>
      <xdr:rowOff>228600</xdr:rowOff>
    </xdr:from>
    <xdr:to>
      <xdr:col>1</xdr:col>
      <xdr:colOff>2095500</xdr:colOff>
      <xdr:row>26</xdr:row>
      <xdr:rowOff>38100</xdr:rowOff>
    </xdr:to>
    <xdr:sp>
      <xdr:nvSpPr>
        <xdr:cNvPr id="22" name="Oval 13"/>
        <xdr:cNvSpPr>
          <a:spLocks/>
        </xdr:cNvSpPr>
      </xdr:nvSpPr>
      <xdr:spPr>
        <a:xfrm>
          <a:off x="2447925" y="9486900"/>
          <a:ext cx="1981200"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1638300</xdr:colOff>
      <xdr:row>10</xdr:row>
      <xdr:rowOff>342900</xdr:rowOff>
    </xdr:from>
    <xdr:to>
      <xdr:col>10</xdr:col>
      <xdr:colOff>1943100</xdr:colOff>
      <xdr:row>12</xdr:row>
      <xdr:rowOff>19050</xdr:rowOff>
    </xdr:to>
    <xdr:sp>
      <xdr:nvSpPr>
        <xdr:cNvPr id="23" name="Oval 13"/>
        <xdr:cNvSpPr>
          <a:spLocks/>
        </xdr:cNvSpPr>
      </xdr:nvSpPr>
      <xdr:spPr>
        <a:xfrm>
          <a:off x="16802100" y="4105275"/>
          <a:ext cx="1981200"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10</xdr:row>
      <xdr:rowOff>247650</xdr:rowOff>
    </xdr:from>
    <xdr:to>
      <xdr:col>1</xdr:col>
      <xdr:colOff>2190750</xdr:colOff>
      <xdr:row>12</xdr:row>
      <xdr:rowOff>95250</xdr:rowOff>
    </xdr:to>
    <xdr:sp>
      <xdr:nvSpPr>
        <xdr:cNvPr id="24" name="Oval 13"/>
        <xdr:cNvSpPr>
          <a:spLocks/>
        </xdr:cNvSpPr>
      </xdr:nvSpPr>
      <xdr:spPr>
        <a:xfrm>
          <a:off x="2543175" y="4010025"/>
          <a:ext cx="1981200" cy="847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20</xdr:row>
      <xdr:rowOff>190500</xdr:rowOff>
    </xdr:from>
    <xdr:to>
      <xdr:col>7</xdr:col>
      <xdr:colOff>66675</xdr:colOff>
      <xdr:row>22</xdr:row>
      <xdr:rowOff>114300</xdr:rowOff>
    </xdr:to>
    <xdr:sp>
      <xdr:nvSpPr>
        <xdr:cNvPr id="25" name="Oval 13"/>
        <xdr:cNvSpPr>
          <a:spLocks/>
        </xdr:cNvSpPr>
      </xdr:nvSpPr>
      <xdr:spPr>
        <a:xfrm>
          <a:off x="9658350" y="7696200"/>
          <a:ext cx="3390900" cy="895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20</xdr:row>
      <xdr:rowOff>209550</xdr:rowOff>
    </xdr:from>
    <xdr:to>
      <xdr:col>10</xdr:col>
      <xdr:colOff>9525</xdr:colOff>
      <xdr:row>22</xdr:row>
      <xdr:rowOff>133350</xdr:rowOff>
    </xdr:to>
    <xdr:sp>
      <xdr:nvSpPr>
        <xdr:cNvPr id="26" name="Oval 13"/>
        <xdr:cNvSpPr>
          <a:spLocks/>
        </xdr:cNvSpPr>
      </xdr:nvSpPr>
      <xdr:spPr>
        <a:xfrm>
          <a:off x="13439775" y="7715250"/>
          <a:ext cx="3409950" cy="895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20</xdr:row>
      <xdr:rowOff>19050</xdr:rowOff>
    </xdr:from>
    <xdr:to>
      <xdr:col>10</xdr:col>
      <xdr:colOff>5648325</xdr:colOff>
      <xdr:row>22</xdr:row>
      <xdr:rowOff>123825</xdr:rowOff>
    </xdr:to>
    <xdr:sp>
      <xdr:nvSpPr>
        <xdr:cNvPr id="27" name="四角形吹き出し 29"/>
        <xdr:cNvSpPr>
          <a:spLocks/>
        </xdr:cNvSpPr>
      </xdr:nvSpPr>
      <xdr:spPr>
        <a:xfrm>
          <a:off x="17087850" y="7524750"/>
          <a:ext cx="5400675" cy="1076325"/>
        </a:xfrm>
        <a:prstGeom prst="wedgeRectCallout">
          <a:avLst>
            <a:gd name="adj1" fmla="val -76416"/>
            <a:gd name="adj2" fmla="val 148226"/>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計算過程が記入しきれない場合は別紙に記入して提出しても良い。</a:t>
          </a:r>
        </a:p>
      </xdr:txBody>
    </xdr:sp>
    <xdr:clientData/>
  </xdr:twoCellAnchor>
  <xdr:twoCellAnchor>
    <xdr:from>
      <xdr:col>6</xdr:col>
      <xdr:colOff>57150</xdr:colOff>
      <xdr:row>24</xdr:row>
      <xdr:rowOff>209550</xdr:rowOff>
    </xdr:from>
    <xdr:to>
      <xdr:col>7</xdr:col>
      <xdr:colOff>457200</xdr:colOff>
      <xdr:row>26</xdr:row>
      <xdr:rowOff>19050</xdr:rowOff>
    </xdr:to>
    <xdr:sp>
      <xdr:nvSpPr>
        <xdr:cNvPr id="28" name="Oval 13"/>
        <xdr:cNvSpPr>
          <a:spLocks/>
        </xdr:cNvSpPr>
      </xdr:nvSpPr>
      <xdr:spPr>
        <a:xfrm>
          <a:off x="11468100" y="9467850"/>
          <a:ext cx="197167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32</xdr:row>
      <xdr:rowOff>76200</xdr:rowOff>
    </xdr:from>
    <xdr:to>
      <xdr:col>8</xdr:col>
      <xdr:colOff>1276350</xdr:colOff>
      <xdr:row>33</xdr:row>
      <xdr:rowOff>342900</xdr:rowOff>
    </xdr:to>
    <xdr:sp>
      <xdr:nvSpPr>
        <xdr:cNvPr id="29" name="Oval 13"/>
        <xdr:cNvSpPr>
          <a:spLocks/>
        </xdr:cNvSpPr>
      </xdr:nvSpPr>
      <xdr:spPr>
        <a:xfrm>
          <a:off x="13868400" y="12849225"/>
          <a:ext cx="895350" cy="8858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32</xdr:row>
      <xdr:rowOff>57150</xdr:rowOff>
    </xdr:from>
    <xdr:to>
      <xdr:col>9</xdr:col>
      <xdr:colOff>1276350</xdr:colOff>
      <xdr:row>33</xdr:row>
      <xdr:rowOff>323850</xdr:rowOff>
    </xdr:to>
    <xdr:sp>
      <xdr:nvSpPr>
        <xdr:cNvPr id="30" name="Oval 13"/>
        <xdr:cNvSpPr>
          <a:spLocks/>
        </xdr:cNvSpPr>
      </xdr:nvSpPr>
      <xdr:spPr>
        <a:xfrm>
          <a:off x="15544800" y="12830175"/>
          <a:ext cx="895350" cy="8858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40</xdr:row>
      <xdr:rowOff>342900</xdr:rowOff>
    </xdr:from>
    <xdr:to>
      <xdr:col>9</xdr:col>
      <xdr:colOff>2914650</xdr:colOff>
      <xdr:row>42</xdr:row>
      <xdr:rowOff>752475</xdr:rowOff>
    </xdr:to>
    <xdr:pic>
      <xdr:nvPicPr>
        <xdr:cNvPr id="1" name="図 4"/>
        <xdr:cNvPicPr preferRelativeResize="1">
          <a:picLocks noChangeAspect="1"/>
        </xdr:cNvPicPr>
      </xdr:nvPicPr>
      <xdr:blipFill>
        <a:blip r:embed="rId1"/>
        <a:stretch>
          <a:fillRect/>
        </a:stretch>
      </xdr:blipFill>
      <xdr:spPr>
        <a:xfrm>
          <a:off x="12172950" y="14535150"/>
          <a:ext cx="961072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4</xdr:row>
      <xdr:rowOff>228600</xdr:rowOff>
    </xdr:from>
    <xdr:to>
      <xdr:col>8</xdr:col>
      <xdr:colOff>1562100</xdr:colOff>
      <xdr:row>6</xdr:row>
      <xdr:rowOff>266700</xdr:rowOff>
    </xdr:to>
    <xdr:sp>
      <xdr:nvSpPr>
        <xdr:cNvPr id="1" name="四角形吹き出し 1"/>
        <xdr:cNvSpPr>
          <a:spLocks/>
        </xdr:cNvSpPr>
      </xdr:nvSpPr>
      <xdr:spPr>
        <a:xfrm>
          <a:off x="12144375" y="1638300"/>
          <a:ext cx="5191125" cy="723900"/>
        </a:xfrm>
        <a:prstGeom prst="wedgeRectCallout">
          <a:avLst>
            <a:gd name="adj1" fmla="val -201476"/>
            <a:gd name="adj2" fmla="val 30997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6</xdr:col>
      <xdr:colOff>1733550</xdr:colOff>
      <xdr:row>13</xdr:row>
      <xdr:rowOff>171450</xdr:rowOff>
    </xdr:from>
    <xdr:to>
      <xdr:col>9</xdr:col>
      <xdr:colOff>228600</xdr:colOff>
      <xdr:row>15</xdr:row>
      <xdr:rowOff>209550</xdr:rowOff>
    </xdr:to>
    <xdr:sp>
      <xdr:nvSpPr>
        <xdr:cNvPr id="2" name="四角形吹き出し 2"/>
        <xdr:cNvSpPr>
          <a:spLocks/>
        </xdr:cNvSpPr>
      </xdr:nvSpPr>
      <xdr:spPr>
        <a:xfrm>
          <a:off x="13906500" y="4781550"/>
          <a:ext cx="5191125" cy="723900"/>
        </a:xfrm>
        <a:prstGeom prst="wedgeRectCallout">
          <a:avLst>
            <a:gd name="adj1" fmla="val -106842"/>
            <a:gd name="adj2" fmla="val 4538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6</xdr:col>
      <xdr:colOff>1390650</xdr:colOff>
      <xdr:row>7</xdr:row>
      <xdr:rowOff>285750</xdr:rowOff>
    </xdr:from>
    <xdr:to>
      <xdr:col>8</xdr:col>
      <xdr:colOff>2809875</xdr:colOff>
      <xdr:row>10</xdr:row>
      <xdr:rowOff>133350</xdr:rowOff>
    </xdr:to>
    <xdr:sp>
      <xdr:nvSpPr>
        <xdr:cNvPr id="3" name="四角形吹き出し 3"/>
        <xdr:cNvSpPr>
          <a:spLocks/>
        </xdr:cNvSpPr>
      </xdr:nvSpPr>
      <xdr:spPr>
        <a:xfrm>
          <a:off x="13563600" y="2724150"/>
          <a:ext cx="5019675" cy="723900"/>
        </a:xfrm>
        <a:prstGeom prst="wedgeRectCallout">
          <a:avLst>
            <a:gd name="adj1" fmla="val -190240"/>
            <a:gd name="adj2" fmla="val 175037"/>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ピーク面積又は高さを記入する。</a:t>
          </a:r>
        </a:p>
      </xdr:txBody>
    </xdr:sp>
    <xdr:clientData/>
  </xdr:twoCellAnchor>
  <xdr:twoCellAnchor>
    <xdr:from>
      <xdr:col>0</xdr:col>
      <xdr:colOff>2209800</xdr:colOff>
      <xdr:row>12</xdr:row>
      <xdr:rowOff>381000</xdr:rowOff>
    </xdr:from>
    <xdr:to>
      <xdr:col>5</xdr:col>
      <xdr:colOff>209550</xdr:colOff>
      <xdr:row>18</xdr:row>
      <xdr:rowOff>171450</xdr:rowOff>
    </xdr:to>
    <xdr:sp>
      <xdr:nvSpPr>
        <xdr:cNvPr id="4" name="Oval 13"/>
        <xdr:cNvSpPr>
          <a:spLocks/>
        </xdr:cNvSpPr>
      </xdr:nvSpPr>
      <xdr:spPr>
        <a:xfrm>
          <a:off x="2209800" y="4514850"/>
          <a:ext cx="9667875" cy="1981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35</xdr:row>
      <xdr:rowOff>266700</xdr:rowOff>
    </xdr:from>
    <xdr:to>
      <xdr:col>9</xdr:col>
      <xdr:colOff>2543175</xdr:colOff>
      <xdr:row>38</xdr:row>
      <xdr:rowOff>19050</xdr:rowOff>
    </xdr:to>
    <xdr:sp>
      <xdr:nvSpPr>
        <xdr:cNvPr id="5" name="四角形吹き出し 5"/>
        <xdr:cNvSpPr>
          <a:spLocks/>
        </xdr:cNvSpPr>
      </xdr:nvSpPr>
      <xdr:spPr>
        <a:xfrm>
          <a:off x="16021050" y="12592050"/>
          <a:ext cx="5391150" cy="895350"/>
        </a:xfrm>
        <a:prstGeom prst="wedgeRectCallout">
          <a:avLst>
            <a:gd name="adj1" fmla="val -104990"/>
            <a:gd name="adj2" fmla="val -19643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5</xdr:col>
      <xdr:colOff>266700</xdr:colOff>
      <xdr:row>28</xdr:row>
      <xdr:rowOff>247650</xdr:rowOff>
    </xdr:from>
    <xdr:to>
      <xdr:col>6</xdr:col>
      <xdr:colOff>1190625</xdr:colOff>
      <xdr:row>32</xdr:row>
      <xdr:rowOff>161925</xdr:rowOff>
    </xdr:to>
    <xdr:sp>
      <xdr:nvSpPr>
        <xdr:cNvPr id="6" name="Oval 13"/>
        <xdr:cNvSpPr>
          <a:spLocks/>
        </xdr:cNvSpPr>
      </xdr:nvSpPr>
      <xdr:spPr>
        <a:xfrm>
          <a:off x="11934825" y="100203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1809750</xdr:colOff>
      <xdr:row>17</xdr:row>
      <xdr:rowOff>209550</xdr:rowOff>
    </xdr:from>
    <xdr:to>
      <xdr:col>9</xdr:col>
      <xdr:colOff>2305050</xdr:colOff>
      <xdr:row>19</xdr:row>
      <xdr:rowOff>247650</xdr:rowOff>
    </xdr:to>
    <xdr:sp>
      <xdr:nvSpPr>
        <xdr:cNvPr id="7" name="四角形吹き出し 7"/>
        <xdr:cNvSpPr>
          <a:spLocks/>
        </xdr:cNvSpPr>
      </xdr:nvSpPr>
      <xdr:spPr>
        <a:xfrm>
          <a:off x="17583150" y="6191250"/>
          <a:ext cx="3590925" cy="723900"/>
        </a:xfrm>
        <a:prstGeom prst="wedgeRectCallout">
          <a:avLst>
            <a:gd name="adj1" fmla="val -64342"/>
            <a:gd name="adj2" fmla="val 18032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a:t>
          </a:r>
          <a:r>
            <a:rPr lang="en-US" cap="none" sz="1800" b="1" i="0" u="none" baseline="0">
              <a:solidFill>
                <a:srgbClr val="FF0000"/>
              </a:solidFill>
              <a:latin typeface="ＭＳ Ｐゴシック"/>
              <a:ea typeface="ＭＳ Ｐゴシック"/>
              <a:cs typeface="ＭＳ Ｐゴシック"/>
            </a:rPr>
            <a:t>記載</a:t>
          </a:r>
          <a:r>
            <a:rPr lang="en-US" cap="none" sz="1800" b="1" i="0" u="none" baseline="0">
              <a:solidFill>
                <a:srgbClr val="FF0000"/>
              </a:solidFill>
              <a:latin typeface="ＭＳ Ｐゴシック"/>
              <a:ea typeface="ＭＳ Ｐゴシック"/>
              <a:cs typeface="ＭＳ Ｐゴシック"/>
            </a:rPr>
            <a:t>する。</a:t>
          </a:r>
        </a:p>
      </xdr:txBody>
    </xdr:sp>
    <xdr:clientData/>
  </xdr:twoCellAnchor>
  <xdr:twoCellAnchor>
    <xdr:from>
      <xdr:col>1</xdr:col>
      <xdr:colOff>1257300</xdr:colOff>
      <xdr:row>12</xdr:row>
      <xdr:rowOff>457200</xdr:rowOff>
    </xdr:from>
    <xdr:to>
      <xdr:col>2</xdr:col>
      <xdr:colOff>1123950</xdr:colOff>
      <xdr:row>26</xdr:row>
      <xdr:rowOff>323850</xdr:rowOff>
    </xdr:to>
    <xdr:sp>
      <xdr:nvSpPr>
        <xdr:cNvPr id="8" name="直線矢印コネクタ 6"/>
        <xdr:cNvSpPr>
          <a:spLocks/>
        </xdr:cNvSpPr>
      </xdr:nvSpPr>
      <xdr:spPr>
        <a:xfrm flipH="1">
          <a:off x="3590925" y="4591050"/>
          <a:ext cx="2200275" cy="48196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12</xdr:row>
      <xdr:rowOff>457200</xdr:rowOff>
    </xdr:from>
    <xdr:to>
      <xdr:col>4</xdr:col>
      <xdr:colOff>1066800</xdr:colOff>
      <xdr:row>34</xdr:row>
      <xdr:rowOff>19050</xdr:rowOff>
    </xdr:to>
    <xdr:sp>
      <xdr:nvSpPr>
        <xdr:cNvPr id="9" name="直線矢印コネクタ 11"/>
        <xdr:cNvSpPr>
          <a:spLocks/>
        </xdr:cNvSpPr>
      </xdr:nvSpPr>
      <xdr:spPr>
        <a:xfrm flipH="1">
          <a:off x="3514725" y="4591050"/>
          <a:ext cx="6886575" cy="74104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35</xdr:row>
      <xdr:rowOff>209550</xdr:rowOff>
    </xdr:from>
    <xdr:to>
      <xdr:col>6</xdr:col>
      <xdr:colOff>1228725</xdr:colOff>
      <xdr:row>39</xdr:row>
      <xdr:rowOff>123825</xdr:rowOff>
    </xdr:to>
    <xdr:sp>
      <xdr:nvSpPr>
        <xdr:cNvPr id="10" name="Oval 13"/>
        <xdr:cNvSpPr>
          <a:spLocks/>
        </xdr:cNvSpPr>
      </xdr:nvSpPr>
      <xdr:spPr>
        <a:xfrm>
          <a:off x="11972925" y="125349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33</xdr:row>
      <xdr:rowOff>190500</xdr:rowOff>
    </xdr:from>
    <xdr:to>
      <xdr:col>1</xdr:col>
      <xdr:colOff>2095500</xdr:colOff>
      <xdr:row>35</xdr:row>
      <xdr:rowOff>228600</xdr:rowOff>
    </xdr:to>
    <xdr:sp>
      <xdr:nvSpPr>
        <xdr:cNvPr id="11" name="Oval 13"/>
        <xdr:cNvSpPr>
          <a:spLocks/>
        </xdr:cNvSpPr>
      </xdr:nvSpPr>
      <xdr:spPr>
        <a:xfrm>
          <a:off x="2447925" y="118300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381000</xdr:rowOff>
    </xdr:from>
    <xdr:to>
      <xdr:col>2</xdr:col>
      <xdr:colOff>2133600</xdr:colOff>
      <xdr:row>13</xdr:row>
      <xdr:rowOff>152400</xdr:rowOff>
    </xdr:to>
    <xdr:sp>
      <xdr:nvSpPr>
        <xdr:cNvPr id="12" name="Oval 13"/>
        <xdr:cNvSpPr>
          <a:spLocks/>
        </xdr:cNvSpPr>
      </xdr:nvSpPr>
      <xdr:spPr>
        <a:xfrm>
          <a:off x="4819650"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26</xdr:row>
      <xdr:rowOff>171450</xdr:rowOff>
    </xdr:from>
    <xdr:to>
      <xdr:col>1</xdr:col>
      <xdr:colOff>2171700</xdr:colOff>
      <xdr:row>28</xdr:row>
      <xdr:rowOff>209550</xdr:rowOff>
    </xdr:to>
    <xdr:sp>
      <xdr:nvSpPr>
        <xdr:cNvPr id="13" name="Oval 13"/>
        <xdr:cNvSpPr>
          <a:spLocks/>
        </xdr:cNvSpPr>
      </xdr:nvSpPr>
      <xdr:spPr>
        <a:xfrm>
          <a:off x="2524125" y="92583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342900</xdr:rowOff>
    </xdr:from>
    <xdr:to>
      <xdr:col>4</xdr:col>
      <xdr:colOff>2171700</xdr:colOff>
      <xdr:row>13</xdr:row>
      <xdr:rowOff>114300</xdr:rowOff>
    </xdr:to>
    <xdr:sp>
      <xdr:nvSpPr>
        <xdr:cNvPr id="14" name="Oval 13"/>
        <xdr:cNvSpPr>
          <a:spLocks/>
        </xdr:cNvSpPr>
      </xdr:nvSpPr>
      <xdr:spPr>
        <a:xfrm>
          <a:off x="9525000" y="40005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11</xdr:row>
      <xdr:rowOff>381000</xdr:rowOff>
    </xdr:from>
    <xdr:to>
      <xdr:col>1</xdr:col>
      <xdr:colOff>2171700</xdr:colOff>
      <xdr:row>13</xdr:row>
      <xdr:rowOff>152400</xdr:rowOff>
    </xdr:to>
    <xdr:sp>
      <xdr:nvSpPr>
        <xdr:cNvPr id="15" name="Oval 13"/>
        <xdr:cNvSpPr>
          <a:spLocks/>
        </xdr:cNvSpPr>
      </xdr:nvSpPr>
      <xdr:spPr>
        <a:xfrm>
          <a:off x="2524125"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11</xdr:row>
      <xdr:rowOff>323850</xdr:rowOff>
    </xdr:from>
    <xdr:to>
      <xdr:col>3</xdr:col>
      <xdr:colOff>2133600</xdr:colOff>
      <xdr:row>13</xdr:row>
      <xdr:rowOff>95250</xdr:rowOff>
    </xdr:to>
    <xdr:sp>
      <xdr:nvSpPr>
        <xdr:cNvPr id="16" name="Oval 13"/>
        <xdr:cNvSpPr>
          <a:spLocks/>
        </xdr:cNvSpPr>
      </xdr:nvSpPr>
      <xdr:spPr>
        <a:xfrm>
          <a:off x="7153275" y="39814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21</xdr:row>
      <xdr:rowOff>152400</xdr:rowOff>
    </xdr:from>
    <xdr:to>
      <xdr:col>9</xdr:col>
      <xdr:colOff>123825</xdr:colOff>
      <xdr:row>23</xdr:row>
      <xdr:rowOff>190500</xdr:rowOff>
    </xdr:to>
    <xdr:sp>
      <xdr:nvSpPr>
        <xdr:cNvPr id="17" name="Oval 13"/>
        <xdr:cNvSpPr>
          <a:spLocks/>
        </xdr:cNvSpPr>
      </xdr:nvSpPr>
      <xdr:spPr>
        <a:xfrm>
          <a:off x="15592425" y="750570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21</xdr:row>
      <xdr:rowOff>171450</xdr:rowOff>
    </xdr:from>
    <xdr:to>
      <xdr:col>7</xdr:col>
      <xdr:colOff>219075</xdr:colOff>
      <xdr:row>23</xdr:row>
      <xdr:rowOff>209550</xdr:rowOff>
    </xdr:to>
    <xdr:sp>
      <xdr:nvSpPr>
        <xdr:cNvPr id="18" name="Oval 13"/>
        <xdr:cNvSpPr>
          <a:spLocks/>
        </xdr:cNvSpPr>
      </xdr:nvSpPr>
      <xdr:spPr>
        <a:xfrm>
          <a:off x="12087225" y="752475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504825</xdr:colOff>
      <xdr:row>40</xdr:row>
      <xdr:rowOff>342900</xdr:rowOff>
    </xdr:from>
    <xdr:to>
      <xdr:col>10</xdr:col>
      <xdr:colOff>161925</xdr:colOff>
      <xdr:row>43</xdr:row>
      <xdr:rowOff>19050</xdr:rowOff>
    </xdr:to>
    <xdr:pic>
      <xdr:nvPicPr>
        <xdr:cNvPr id="19" name="図 23"/>
        <xdr:cNvPicPr preferRelativeResize="1">
          <a:picLocks noChangeAspect="1"/>
        </xdr:cNvPicPr>
      </xdr:nvPicPr>
      <xdr:blipFill>
        <a:blip r:embed="rId1"/>
        <a:stretch>
          <a:fillRect/>
        </a:stretch>
      </xdr:blipFill>
      <xdr:spPr>
        <a:xfrm>
          <a:off x="12172950" y="14535150"/>
          <a:ext cx="99536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1952625</xdr:colOff>
      <xdr:row>41</xdr:row>
      <xdr:rowOff>342900</xdr:rowOff>
    </xdr:from>
    <xdr:to>
      <xdr:col>10</xdr:col>
      <xdr:colOff>2352675</xdr:colOff>
      <xdr:row>43</xdr:row>
      <xdr:rowOff>590550</xdr:rowOff>
    </xdr:to>
    <xdr:pic>
      <xdr:nvPicPr>
        <xdr:cNvPr id="1" name="図 3"/>
        <xdr:cNvPicPr preferRelativeResize="1">
          <a:picLocks noChangeAspect="1"/>
        </xdr:cNvPicPr>
      </xdr:nvPicPr>
      <xdr:blipFill>
        <a:blip r:embed="rId1"/>
        <a:stretch>
          <a:fillRect/>
        </a:stretch>
      </xdr:blipFill>
      <xdr:spPr>
        <a:xfrm>
          <a:off x="10525125" y="14754225"/>
          <a:ext cx="10744200" cy="1219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33</xdr:row>
      <xdr:rowOff>114300</xdr:rowOff>
    </xdr:from>
    <xdr:to>
      <xdr:col>9</xdr:col>
      <xdr:colOff>295275</xdr:colOff>
      <xdr:row>35</xdr:row>
      <xdr:rowOff>323850</xdr:rowOff>
    </xdr:to>
    <xdr:sp>
      <xdr:nvSpPr>
        <xdr:cNvPr id="1" name="四角形吹き出し 1"/>
        <xdr:cNvSpPr>
          <a:spLocks/>
        </xdr:cNvSpPr>
      </xdr:nvSpPr>
      <xdr:spPr>
        <a:xfrm>
          <a:off x="13335000" y="11630025"/>
          <a:ext cx="5372100" cy="895350"/>
        </a:xfrm>
        <a:prstGeom prst="wedgeRectCallout">
          <a:avLst>
            <a:gd name="adj1" fmla="val 54814"/>
            <a:gd name="adj2" fmla="val -65203"/>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8</xdr:col>
      <xdr:colOff>1085850</xdr:colOff>
      <xdr:row>5</xdr:row>
      <xdr:rowOff>133350</xdr:rowOff>
    </xdr:from>
    <xdr:to>
      <xdr:col>10</xdr:col>
      <xdr:colOff>2762250</xdr:colOff>
      <xdr:row>8</xdr:row>
      <xdr:rowOff>0</xdr:rowOff>
    </xdr:to>
    <xdr:sp>
      <xdr:nvSpPr>
        <xdr:cNvPr id="2" name="四角形吹き出し 2"/>
        <xdr:cNvSpPr>
          <a:spLocks/>
        </xdr:cNvSpPr>
      </xdr:nvSpPr>
      <xdr:spPr>
        <a:xfrm>
          <a:off x="16402050" y="1885950"/>
          <a:ext cx="5276850" cy="895350"/>
        </a:xfrm>
        <a:prstGeom prst="wedgeRectCallout">
          <a:avLst>
            <a:gd name="adj1" fmla="val -39518"/>
            <a:gd name="adj2" fmla="val 171861"/>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使用した内標準物質及び濃度（単位）を記入。</a:t>
          </a:r>
        </a:p>
      </xdr:txBody>
    </xdr:sp>
    <xdr:clientData/>
  </xdr:twoCellAnchor>
  <xdr:twoCellAnchor>
    <xdr:from>
      <xdr:col>0</xdr:col>
      <xdr:colOff>2114550</xdr:colOff>
      <xdr:row>13</xdr:row>
      <xdr:rowOff>228600</xdr:rowOff>
    </xdr:from>
    <xdr:to>
      <xdr:col>9</xdr:col>
      <xdr:colOff>352425</xdr:colOff>
      <xdr:row>19</xdr:row>
      <xdr:rowOff>76200</xdr:rowOff>
    </xdr:to>
    <xdr:sp>
      <xdr:nvSpPr>
        <xdr:cNvPr id="3" name="Oval 13"/>
        <xdr:cNvSpPr>
          <a:spLocks/>
        </xdr:cNvSpPr>
      </xdr:nvSpPr>
      <xdr:spPr>
        <a:xfrm>
          <a:off x="2114550" y="4572000"/>
          <a:ext cx="16649700" cy="19050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704850</xdr:colOff>
      <xdr:row>19</xdr:row>
      <xdr:rowOff>152400</xdr:rowOff>
    </xdr:from>
    <xdr:to>
      <xdr:col>10</xdr:col>
      <xdr:colOff>2305050</xdr:colOff>
      <xdr:row>21</xdr:row>
      <xdr:rowOff>190500</xdr:rowOff>
    </xdr:to>
    <xdr:sp>
      <xdr:nvSpPr>
        <xdr:cNvPr id="4" name="四角形吹き出し 3"/>
        <xdr:cNvSpPr>
          <a:spLocks/>
        </xdr:cNvSpPr>
      </xdr:nvSpPr>
      <xdr:spPr>
        <a:xfrm>
          <a:off x="16021050" y="6553200"/>
          <a:ext cx="5200650" cy="723900"/>
        </a:xfrm>
        <a:prstGeom prst="wedgeRectCallout">
          <a:avLst>
            <a:gd name="adj1" fmla="val -46625"/>
            <a:gd name="adj2" fmla="val -147754"/>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5</xdr:col>
      <xdr:colOff>400050</xdr:colOff>
      <xdr:row>5</xdr:row>
      <xdr:rowOff>266700</xdr:rowOff>
    </xdr:from>
    <xdr:to>
      <xdr:col>8</xdr:col>
      <xdr:colOff>800100</xdr:colOff>
      <xdr:row>7</xdr:row>
      <xdr:rowOff>304800</xdr:rowOff>
    </xdr:to>
    <xdr:sp>
      <xdr:nvSpPr>
        <xdr:cNvPr id="5" name="四角形吹き出し 5"/>
        <xdr:cNvSpPr>
          <a:spLocks/>
        </xdr:cNvSpPr>
      </xdr:nvSpPr>
      <xdr:spPr>
        <a:xfrm>
          <a:off x="10925175" y="2019300"/>
          <a:ext cx="5191125" cy="723900"/>
        </a:xfrm>
        <a:prstGeom prst="wedgeRectCallout">
          <a:avLst>
            <a:gd name="adj1" fmla="val -185421"/>
            <a:gd name="adj2" fmla="val 283513"/>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9</xdr:col>
      <xdr:colOff>247650</xdr:colOff>
      <xdr:row>29</xdr:row>
      <xdr:rowOff>209550</xdr:rowOff>
    </xdr:from>
    <xdr:to>
      <xdr:col>10</xdr:col>
      <xdr:colOff>1533525</xdr:colOff>
      <xdr:row>33</xdr:row>
      <xdr:rowOff>123825</xdr:rowOff>
    </xdr:to>
    <xdr:sp>
      <xdr:nvSpPr>
        <xdr:cNvPr id="6" name="Oval 13"/>
        <xdr:cNvSpPr>
          <a:spLocks/>
        </xdr:cNvSpPr>
      </xdr:nvSpPr>
      <xdr:spPr>
        <a:xfrm>
          <a:off x="18659475" y="10201275"/>
          <a:ext cx="179070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36</xdr:row>
      <xdr:rowOff>190500</xdr:rowOff>
    </xdr:from>
    <xdr:to>
      <xdr:col>10</xdr:col>
      <xdr:colOff>1514475</xdr:colOff>
      <xdr:row>40</xdr:row>
      <xdr:rowOff>104775</xdr:rowOff>
    </xdr:to>
    <xdr:sp>
      <xdr:nvSpPr>
        <xdr:cNvPr id="7" name="Oval 13"/>
        <xdr:cNvSpPr>
          <a:spLocks/>
        </xdr:cNvSpPr>
      </xdr:nvSpPr>
      <xdr:spPr>
        <a:xfrm>
          <a:off x="18640425" y="12734925"/>
          <a:ext cx="179070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11</xdr:row>
      <xdr:rowOff>152400</xdr:rowOff>
    </xdr:from>
    <xdr:to>
      <xdr:col>8</xdr:col>
      <xdr:colOff>2705100</xdr:colOff>
      <xdr:row>13</xdr:row>
      <xdr:rowOff>190500</xdr:rowOff>
    </xdr:to>
    <xdr:sp>
      <xdr:nvSpPr>
        <xdr:cNvPr id="8" name="Oval 13"/>
        <xdr:cNvSpPr>
          <a:spLocks/>
        </xdr:cNvSpPr>
      </xdr:nvSpPr>
      <xdr:spPr>
        <a:xfrm>
          <a:off x="15154275" y="3810000"/>
          <a:ext cx="2867025"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285750</xdr:rowOff>
    </xdr:from>
    <xdr:to>
      <xdr:col>2</xdr:col>
      <xdr:colOff>19050</xdr:colOff>
      <xdr:row>14</xdr:row>
      <xdr:rowOff>142875</xdr:rowOff>
    </xdr:to>
    <xdr:sp>
      <xdr:nvSpPr>
        <xdr:cNvPr id="9" name="Oval 13"/>
        <xdr:cNvSpPr>
          <a:spLocks/>
        </xdr:cNvSpPr>
      </xdr:nvSpPr>
      <xdr:spPr>
        <a:xfrm>
          <a:off x="2333625" y="4286250"/>
          <a:ext cx="1971675" cy="542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12</xdr:row>
      <xdr:rowOff>228600</xdr:rowOff>
    </xdr:from>
    <xdr:to>
      <xdr:col>5</xdr:col>
      <xdr:colOff>57150</xdr:colOff>
      <xdr:row>14</xdr:row>
      <xdr:rowOff>85725</xdr:rowOff>
    </xdr:to>
    <xdr:sp>
      <xdr:nvSpPr>
        <xdr:cNvPr id="10" name="Oval 13"/>
        <xdr:cNvSpPr>
          <a:spLocks/>
        </xdr:cNvSpPr>
      </xdr:nvSpPr>
      <xdr:spPr>
        <a:xfrm>
          <a:off x="8610600" y="4229100"/>
          <a:ext cx="1971675" cy="542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22</xdr:row>
      <xdr:rowOff>171450</xdr:rowOff>
    </xdr:from>
    <xdr:to>
      <xdr:col>9</xdr:col>
      <xdr:colOff>142875</xdr:colOff>
      <xdr:row>24</xdr:row>
      <xdr:rowOff>209550</xdr:rowOff>
    </xdr:to>
    <xdr:sp>
      <xdr:nvSpPr>
        <xdr:cNvPr id="11" name="Oval 13"/>
        <xdr:cNvSpPr>
          <a:spLocks/>
        </xdr:cNvSpPr>
      </xdr:nvSpPr>
      <xdr:spPr>
        <a:xfrm>
          <a:off x="15154275" y="760095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22</xdr:row>
      <xdr:rowOff>133350</xdr:rowOff>
    </xdr:from>
    <xdr:to>
      <xdr:col>11</xdr:col>
      <xdr:colOff>142875</xdr:colOff>
      <xdr:row>24</xdr:row>
      <xdr:rowOff>171450</xdr:rowOff>
    </xdr:to>
    <xdr:sp>
      <xdr:nvSpPr>
        <xdr:cNvPr id="12" name="Oval 13"/>
        <xdr:cNvSpPr>
          <a:spLocks/>
        </xdr:cNvSpPr>
      </xdr:nvSpPr>
      <xdr:spPr>
        <a:xfrm>
          <a:off x="18754725" y="756285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819150</xdr:colOff>
      <xdr:row>25</xdr:row>
      <xdr:rowOff>133350</xdr:rowOff>
    </xdr:from>
    <xdr:to>
      <xdr:col>10</xdr:col>
      <xdr:colOff>800100</xdr:colOff>
      <xdr:row>27</xdr:row>
      <xdr:rowOff>171450</xdr:rowOff>
    </xdr:to>
    <xdr:sp>
      <xdr:nvSpPr>
        <xdr:cNvPr id="13" name="四角形吹き出し 7"/>
        <xdr:cNvSpPr>
          <a:spLocks/>
        </xdr:cNvSpPr>
      </xdr:nvSpPr>
      <xdr:spPr>
        <a:xfrm>
          <a:off x="16135350" y="8753475"/>
          <a:ext cx="3581400" cy="723900"/>
        </a:xfrm>
        <a:prstGeom prst="wedgeRectCallout">
          <a:avLst>
            <a:gd name="adj1" fmla="val 6564"/>
            <a:gd name="adj2" fmla="val -13187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a:t>
          </a:r>
          <a:r>
            <a:rPr lang="en-US" cap="none" sz="1800" b="1" i="0" u="none" baseline="0">
              <a:solidFill>
                <a:srgbClr val="FF0000"/>
              </a:solidFill>
              <a:latin typeface="ＭＳ Ｐゴシック"/>
              <a:ea typeface="ＭＳ Ｐゴシック"/>
              <a:cs typeface="ＭＳ Ｐゴシック"/>
            </a:rPr>
            <a:t>記載</a:t>
          </a:r>
          <a:r>
            <a:rPr lang="en-US" cap="none" sz="1800" b="1" i="0" u="none" baseline="0">
              <a:solidFill>
                <a:srgbClr val="FF0000"/>
              </a:solidFill>
              <a:latin typeface="ＭＳ Ｐゴシック"/>
              <a:ea typeface="ＭＳ Ｐゴシック"/>
              <a:cs typeface="ＭＳ Ｐゴシック"/>
            </a:rPr>
            <a:t>する。</a:t>
          </a:r>
        </a:p>
      </xdr:txBody>
    </xdr:sp>
    <xdr:clientData/>
  </xdr:twoCellAnchor>
  <xdr:twoCellAnchor editAs="oneCell">
    <xdr:from>
      <xdr:col>4</xdr:col>
      <xdr:colOff>1952625</xdr:colOff>
      <xdr:row>41</xdr:row>
      <xdr:rowOff>342900</xdr:rowOff>
    </xdr:from>
    <xdr:to>
      <xdr:col>10</xdr:col>
      <xdr:colOff>2600325</xdr:colOff>
      <xdr:row>43</xdr:row>
      <xdr:rowOff>600075</xdr:rowOff>
    </xdr:to>
    <xdr:pic>
      <xdr:nvPicPr>
        <xdr:cNvPr id="14" name="図 16"/>
        <xdr:cNvPicPr preferRelativeResize="1">
          <a:picLocks noChangeAspect="1"/>
        </xdr:cNvPicPr>
      </xdr:nvPicPr>
      <xdr:blipFill>
        <a:blip r:embed="rId1"/>
        <a:stretch>
          <a:fillRect/>
        </a:stretch>
      </xdr:blipFill>
      <xdr:spPr>
        <a:xfrm>
          <a:off x="10525125" y="14754225"/>
          <a:ext cx="10991850" cy="1228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33</xdr:row>
      <xdr:rowOff>0</xdr:rowOff>
    </xdr:from>
    <xdr:to>
      <xdr:col>1</xdr:col>
      <xdr:colOff>504825</xdr:colOff>
      <xdr:row>33</xdr:row>
      <xdr:rowOff>0</xdr:rowOff>
    </xdr:to>
    <xdr:sp>
      <xdr:nvSpPr>
        <xdr:cNvPr id="1" name="Line 1"/>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2" name="Line 2"/>
        <xdr:cNvSpPr>
          <a:spLocks/>
        </xdr:cNvSpPr>
      </xdr:nvSpPr>
      <xdr:spPr>
        <a:xfrm>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3" name="Line 3"/>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4" name="Line 4"/>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5" name="Line 5"/>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6" name="Line 6"/>
        <xdr:cNvSpPr>
          <a:spLocks/>
        </xdr:cNvSpPr>
      </xdr:nvSpPr>
      <xdr:spPr>
        <a:xfrm>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7" name="Line 7"/>
        <xdr:cNvSpPr>
          <a:spLocks/>
        </xdr:cNvSpPr>
      </xdr:nvSpPr>
      <xdr:spPr>
        <a:xfrm flipH="1">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8" name="Line 8"/>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12</xdr:row>
      <xdr:rowOff>0</xdr:rowOff>
    </xdr:from>
    <xdr:ext cx="114300" cy="285750"/>
    <xdr:sp fLocksText="0">
      <xdr:nvSpPr>
        <xdr:cNvPr id="9" name="Text Box 9"/>
        <xdr:cNvSpPr txBox="1">
          <a:spLocks noChangeArrowheads="1"/>
        </xdr:cNvSpPr>
      </xdr:nvSpPr>
      <xdr:spPr>
        <a:xfrm>
          <a:off x="24755475" y="4886325"/>
          <a:ext cx="1143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695325</xdr:colOff>
      <xdr:row>29</xdr:row>
      <xdr:rowOff>428625</xdr:rowOff>
    </xdr:from>
    <xdr:to>
      <xdr:col>6</xdr:col>
      <xdr:colOff>76200</xdr:colOff>
      <xdr:row>32</xdr:row>
      <xdr:rowOff>323850</xdr:rowOff>
    </xdr:to>
    <xdr:pic>
      <xdr:nvPicPr>
        <xdr:cNvPr id="10" name="図 11"/>
        <xdr:cNvPicPr preferRelativeResize="1">
          <a:picLocks noChangeAspect="1"/>
        </xdr:cNvPicPr>
      </xdr:nvPicPr>
      <xdr:blipFill>
        <a:blip r:embed="rId1"/>
        <a:stretch>
          <a:fillRect/>
        </a:stretch>
      </xdr:blipFill>
      <xdr:spPr>
        <a:xfrm>
          <a:off x="8077200" y="13782675"/>
          <a:ext cx="11334750" cy="1304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33</xdr:row>
      <xdr:rowOff>0</xdr:rowOff>
    </xdr:from>
    <xdr:to>
      <xdr:col>1</xdr:col>
      <xdr:colOff>504825</xdr:colOff>
      <xdr:row>33</xdr:row>
      <xdr:rowOff>0</xdr:rowOff>
    </xdr:to>
    <xdr:sp>
      <xdr:nvSpPr>
        <xdr:cNvPr id="1" name="Line 1"/>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2" name="Line 2"/>
        <xdr:cNvSpPr>
          <a:spLocks/>
        </xdr:cNvSpPr>
      </xdr:nvSpPr>
      <xdr:spPr>
        <a:xfrm>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3" name="Line 3"/>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4" name="Line 4"/>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5" name="Line 5"/>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6" name="Line 6"/>
        <xdr:cNvSpPr>
          <a:spLocks/>
        </xdr:cNvSpPr>
      </xdr:nvSpPr>
      <xdr:spPr>
        <a:xfrm>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7" name="Line 7"/>
        <xdr:cNvSpPr>
          <a:spLocks/>
        </xdr:cNvSpPr>
      </xdr:nvSpPr>
      <xdr:spPr>
        <a:xfrm flipH="1">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8" name="Line 8"/>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12</xdr:row>
      <xdr:rowOff>0</xdr:rowOff>
    </xdr:from>
    <xdr:ext cx="114300" cy="285750"/>
    <xdr:sp fLocksText="0">
      <xdr:nvSpPr>
        <xdr:cNvPr id="9" name="Text Box 9"/>
        <xdr:cNvSpPr txBox="1">
          <a:spLocks noChangeArrowheads="1"/>
        </xdr:cNvSpPr>
      </xdr:nvSpPr>
      <xdr:spPr>
        <a:xfrm>
          <a:off x="24755475" y="4886325"/>
          <a:ext cx="1143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9525</xdr:colOff>
      <xdr:row>16</xdr:row>
      <xdr:rowOff>238125</xdr:rowOff>
    </xdr:from>
    <xdr:to>
      <xdr:col>5</xdr:col>
      <xdr:colOff>6048375</xdr:colOff>
      <xdr:row>29</xdr:row>
      <xdr:rowOff>161925</xdr:rowOff>
    </xdr:to>
    <xdr:sp>
      <xdr:nvSpPr>
        <xdr:cNvPr id="10" name="Oval 13"/>
        <xdr:cNvSpPr>
          <a:spLocks/>
        </xdr:cNvSpPr>
      </xdr:nvSpPr>
      <xdr:spPr>
        <a:xfrm>
          <a:off x="13201650" y="7896225"/>
          <a:ext cx="6038850" cy="5619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2705100</xdr:colOff>
      <xdr:row>11</xdr:row>
      <xdr:rowOff>333375</xdr:rowOff>
    </xdr:from>
    <xdr:to>
      <xdr:col>4</xdr:col>
      <xdr:colOff>0</xdr:colOff>
      <xdr:row>13</xdr:row>
      <xdr:rowOff>66675</xdr:rowOff>
    </xdr:to>
    <xdr:sp>
      <xdr:nvSpPr>
        <xdr:cNvPr id="11" name="Oval 10"/>
        <xdr:cNvSpPr>
          <a:spLocks/>
        </xdr:cNvSpPr>
      </xdr:nvSpPr>
      <xdr:spPr>
        <a:xfrm>
          <a:off x="7372350" y="4781550"/>
          <a:ext cx="3105150" cy="1628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2686050</xdr:colOff>
      <xdr:row>9</xdr:row>
      <xdr:rowOff>38100</xdr:rowOff>
    </xdr:from>
    <xdr:to>
      <xdr:col>5</xdr:col>
      <xdr:colOff>5000625</xdr:colOff>
      <xdr:row>11</xdr:row>
      <xdr:rowOff>257175</xdr:rowOff>
    </xdr:to>
    <xdr:sp>
      <xdr:nvSpPr>
        <xdr:cNvPr id="12" name="四角形吹き出し 13"/>
        <xdr:cNvSpPr>
          <a:spLocks/>
        </xdr:cNvSpPr>
      </xdr:nvSpPr>
      <xdr:spPr>
        <a:xfrm>
          <a:off x="13163550" y="3638550"/>
          <a:ext cx="5029200" cy="1066800"/>
        </a:xfrm>
        <a:prstGeom prst="wedgeRectCallout">
          <a:avLst>
            <a:gd name="adj1" fmla="val -120513"/>
            <a:gd name="adj2" fmla="val 97777"/>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添加した銀化合物の種類ごとに添加量を記入。</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溶液と粉末では単位が違うので注意。</a:t>
          </a:r>
        </a:p>
      </xdr:txBody>
    </xdr:sp>
    <xdr:clientData/>
  </xdr:twoCellAnchor>
  <xdr:twoCellAnchor>
    <xdr:from>
      <xdr:col>5</xdr:col>
      <xdr:colOff>228600</xdr:colOff>
      <xdr:row>13</xdr:row>
      <xdr:rowOff>171450</xdr:rowOff>
    </xdr:from>
    <xdr:to>
      <xdr:col>5</xdr:col>
      <xdr:colOff>5448300</xdr:colOff>
      <xdr:row>15</xdr:row>
      <xdr:rowOff>190500</xdr:rowOff>
    </xdr:to>
    <xdr:sp>
      <xdr:nvSpPr>
        <xdr:cNvPr id="13" name="四角形吹き出し 14"/>
        <xdr:cNvSpPr>
          <a:spLocks/>
        </xdr:cNvSpPr>
      </xdr:nvSpPr>
      <xdr:spPr>
        <a:xfrm>
          <a:off x="13420725" y="6515100"/>
          <a:ext cx="5219700" cy="895350"/>
        </a:xfrm>
        <a:prstGeom prst="wedgeRectCallout">
          <a:avLst>
            <a:gd name="adj1" fmla="val 925"/>
            <a:gd name="adj2" fmla="val 163393"/>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最終定量結果までの計算式と定量結果を記入</a:t>
          </a:r>
          <a:r>
            <a:rPr lang="en-US" cap="none" sz="1800" b="1" i="0" u="none" baseline="0">
              <a:solidFill>
                <a:srgbClr val="FF0000"/>
              </a:solidFill>
              <a:latin typeface="ＭＳ Ｐゴシック"/>
              <a:ea typeface="ＭＳ Ｐゴシック"/>
              <a:cs typeface="ＭＳ Ｐゴシック"/>
            </a:rPr>
            <a:t>。</a:t>
          </a:r>
        </a:p>
      </xdr:txBody>
    </xdr:sp>
    <xdr:clientData/>
  </xdr:twoCellAnchor>
  <xdr:twoCellAnchor editAs="oneCell">
    <xdr:from>
      <xdr:col>3</xdr:col>
      <xdr:colOff>1238250</xdr:colOff>
      <xdr:row>30</xdr:row>
      <xdr:rowOff>38100</xdr:rowOff>
    </xdr:from>
    <xdr:to>
      <xdr:col>6</xdr:col>
      <xdr:colOff>400050</xdr:colOff>
      <xdr:row>32</xdr:row>
      <xdr:rowOff>314325</xdr:rowOff>
    </xdr:to>
    <xdr:pic>
      <xdr:nvPicPr>
        <xdr:cNvPr id="14" name="図 16"/>
        <xdr:cNvPicPr preferRelativeResize="1">
          <a:picLocks noChangeAspect="1"/>
        </xdr:cNvPicPr>
      </xdr:nvPicPr>
      <xdr:blipFill>
        <a:blip r:embed="rId1"/>
        <a:stretch>
          <a:fillRect/>
        </a:stretch>
      </xdr:blipFill>
      <xdr:spPr>
        <a:xfrm>
          <a:off x="8620125" y="13830300"/>
          <a:ext cx="111156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34"/>
  <sheetViews>
    <sheetView tabSelected="1" view="pageBreakPreview" zoomScale="50" zoomScaleNormal="50" zoomScaleSheetLayoutView="50" zoomScalePageLayoutView="0" workbookViewId="0" topLeftCell="A1">
      <selection activeCell="J3" sqref="J3"/>
    </sheetView>
  </sheetViews>
  <sheetFormatPr defaultColWidth="9.00390625" defaultRowHeight="13.5"/>
  <cols>
    <col min="1" max="4" width="30.625" style="2" customWidth="1"/>
    <col min="5" max="5" width="6.625" style="2" customWidth="1"/>
    <col min="6" max="7" width="20.625" style="2" customWidth="1"/>
    <col min="8" max="8" width="6.625" style="2" customWidth="1"/>
    <col min="9" max="10" width="22.00390625" style="2" customWidth="1"/>
    <col min="11" max="12" width="36.625" style="2" customWidth="1"/>
    <col min="13" max="13" width="44.50390625" style="2" customWidth="1"/>
    <col min="14" max="14" width="9.125" style="2" customWidth="1"/>
    <col min="15" max="15" width="10.00390625" style="2" bestFit="1" customWidth="1"/>
    <col min="16" max="16" width="10.00390625" style="2" customWidth="1"/>
    <col min="17" max="16384" width="9.00390625" style="2" customWidth="1"/>
  </cols>
  <sheetData>
    <row r="1" spans="1:13" s="4" customFormat="1" ht="27.75" customHeight="1">
      <c r="A1" s="15"/>
      <c r="B1" s="11"/>
      <c r="C1" s="11"/>
      <c r="L1" s="46" t="s">
        <v>36</v>
      </c>
      <c r="M1" s="5"/>
    </row>
    <row r="2" spans="1:13" s="4" customFormat="1" ht="27.75" customHeight="1">
      <c r="A2" s="234" t="s">
        <v>37</v>
      </c>
      <c r="B2" s="234"/>
      <c r="C2" s="234"/>
      <c r="D2" s="234"/>
      <c r="E2" s="75"/>
      <c r="F2" s="75"/>
      <c r="G2" s="75"/>
      <c r="H2" s="75"/>
      <c r="I2" s="75"/>
      <c r="J2" s="75"/>
      <c r="K2" s="75"/>
      <c r="L2" s="75"/>
      <c r="M2" s="14"/>
    </row>
    <row r="3" s="4" customFormat="1" ht="27.75" customHeight="1"/>
    <row r="4" spans="1:12" s="4" customFormat="1" ht="34.5" customHeight="1">
      <c r="A4" s="24" t="s">
        <v>15</v>
      </c>
      <c r="B4" s="235"/>
      <c r="C4" s="236"/>
      <c r="D4" s="236"/>
      <c r="E4" s="236"/>
      <c r="F4" s="236"/>
      <c r="G4" s="237"/>
      <c r="H4" s="7"/>
      <c r="I4" s="7"/>
      <c r="J4" s="7"/>
      <c r="K4" s="7"/>
      <c r="L4" s="7"/>
    </row>
    <row r="5" spans="1:13" s="4" customFormat="1" ht="20.25" customHeight="1">
      <c r="A5" s="25"/>
      <c r="B5" s="26"/>
      <c r="C5" s="26"/>
      <c r="D5" s="26"/>
      <c r="E5" s="7"/>
      <c r="F5" s="7"/>
      <c r="G5" s="7"/>
      <c r="H5" s="7"/>
      <c r="I5" s="7"/>
      <c r="J5" s="7"/>
      <c r="K5" s="7"/>
      <c r="L5" s="7"/>
      <c r="M5" s="7"/>
    </row>
    <row r="6" spans="1:13" s="4" customFormat="1" ht="34.5" customHeight="1">
      <c r="A6" s="150" t="s">
        <v>6</v>
      </c>
      <c r="B6" s="235"/>
      <c r="C6" s="236"/>
      <c r="D6" s="237"/>
      <c r="E6" s="25"/>
      <c r="F6" s="25"/>
      <c r="G6" s="25"/>
      <c r="H6" s="25"/>
      <c r="I6" s="7"/>
      <c r="J6" s="7"/>
      <c r="K6" s="7"/>
      <c r="L6" s="7"/>
      <c r="M6" s="7"/>
    </row>
    <row r="7" spans="1:13" s="4" customFormat="1" ht="34.5" customHeight="1">
      <c r="A7" s="201" t="s">
        <v>131</v>
      </c>
      <c r="B7" s="235" t="s">
        <v>133</v>
      </c>
      <c r="C7" s="236"/>
      <c r="D7" s="237"/>
      <c r="E7" s="245" t="s">
        <v>41</v>
      </c>
      <c r="F7" s="246"/>
      <c r="G7" s="246"/>
      <c r="H7" s="246"/>
      <c r="I7" s="249"/>
      <c r="J7" s="250"/>
      <c r="K7" s="250"/>
      <c r="L7" s="251"/>
      <c r="M7" s="6"/>
    </row>
    <row r="8" spans="1:13" s="4" customFormat="1" ht="34.5" customHeight="1">
      <c r="A8" s="150" t="s">
        <v>38</v>
      </c>
      <c r="B8" s="235"/>
      <c r="C8" s="236"/>
      <c r="D8" s="237"/>
      <c r="E8" s="25"/>
      <c r="F8" s="25"/>
      <c r="G8" s="25"/>
      <c r="H8" s="25"/>
      <c r="M8" s="6"/>
    </row>
    <row r="9" spans="1:13" s="4" customFormat="1" ht="34.5" customHeight="1">
      <c r="A9" s="24" t="s">
        <v>39</v>
      </c>
      <c r="B9" s="235"/>
      <c r="C9" s="236"/>
      <c r="D9" s="237"/>
      <c r="E9" s="25"/>
      <c r="F9" s="25"/>
      <c r="G9" s="25"/>
      <c r="H9" s="25"/>
      <c r="M9" s="6"/>
    </row>
    <row r="10" spans="1:13" s="4" customFormat="1" ht="20.25" customHeight="1">
      <c r="A10" s="52"/>
      <c r="B10" s="53"/>
      <c r="C10" s="51"/>
      <c r="D10" s="51"/>
      <c r="E10" s="7"/>
      <c r="F10" s="7"/>
      <c r="G10" s="7"/>
      <c r="M10" s="6"/>
    </row>
    <row r="11" spans="1:14" s="4" customFormat="1" ht="27.75" customHeight="1" thickBot="1">
      <c r="A11" s="238" t="s">
        <v>23</v>
      </c>
      <c r="B11" s="238"/>
      <c r="C11" s="17"/>
      <c r="D11" s="17"/>
      <c r="E11" s="7"/>
      <c r="F11" s="7"/>
      <c r="G11" s="7"/>
      <c r="H11" s="7"/>
      <c r="I11" s="7"/>
      <c r="J11" s="7"/>
      <c r="K11" s="7"/>
      <c r="M11" s="7"/>
      <c r="N11" s="7"/>
    </row>
    <row r="12" spans="1:21" s="4" customFormat="1" ht="54" customHeight="1" thickBot="1">
      <c r="A12" s="128" t="s">
        <v>42</v>
      </c>
      <c r="B12" s="193"/>
      <c r="C12" s="192"/>
      <c r="D12" s="210" t="s">
        <v>145</v>
      </c>
      <c r="E12" s="245" t="s">
        <v>150</v>
      </c>
      <c r="F12" s="253"/>
      <c r="G12" s="85"/>
      <c r="H12" s="3"/>
      <c r="I12" s="216" t="s">
        <v>146</v>
      </c>
      <c r="J12" s="217"/>
      <c r="K12" s="211"/>
      <c r="L12" s="3"/>
      <c r="M12" s="3"/>
      <c r="O12" s="6"/>
      <c r="P12" s="6"/>
      <c r="Q12" s="8"/>
      <c r="R12" s="8"/>
      <c r="S12" s="8"/>
      <c r="T12" s="8"/>
      <c r="U12" s="8"/>
    </row>
    <row r="13" spans="1:13" s="4" customFormat="1" ht="27" customHeight="1">
      <c r="A13" s="24" t="s">
        <v>0</v>
      </c>
      <c r="B13" s="105"/>
      <c r="C13" s="111"/>
      <c r="D13" s="111"/>
      <c r="E13" s="218"/>
      <c r="F13" s="219"/>
      <c r="G13" s="84"/>
      <c r="H13" s="12"/>
      <c r="I13" s="12"/>
      <c r="J13" s="12"/>
      <c r="K13" s="12"/>
      <c r="L13" s="12"/>
      <c r="M13" s="8"/>
    </row>
    <row r="14" spans="1:13" s="4" customFormat="1" ht="27" customHeight="1">
      <c r="A14" s="24" t="s">
        <v>1</v>
      </c>
      <c r="B14" s="105"/>
      <c r="C14" s="111"/>
      <c r="D14" s="111"/>
      <c r="E14" s="218"/>
      <c r="F14" s="219"/>
      <c r="G14" s="84"/>
      <c r="H14" s="12"/>
      <c r="I14" s="12"/>
      <c r="J14" s="12"/>
      <c r="K14" s="12"/>
      <c r="L14" s="12"/>
      <c r="M14" s="8"/>
    </row>
    <row r="15" spans="1:13" s="4" customFormat="1" ht="27" customHeight="1">
      <c r="A15" s="24" t="s">
        <v>2</v>
      </c>
      <c r="B15" s="105"/>
      <c r="C15" s="111"/>
      <c r="D15" s="111"/>
      <c r="E15" s="218"/>
      <c r="F15" s="219"/>
      <c r="G15" s="84"/>
      <c r="H15" s="12"/>
      <c r="I15" s="12"/>
      <c r="J15" s="12"/>
      <c r="K15" s="12"/>
      <c r="L15" s="12"/>
      <c r="M15" s="8"/>
    </row>
    <row r="16" spans="1:13" s="4" customFormat="1" ht="27" customHeight="1">
      <c r="A16" s="24" t="s">
        <v>3</v>
      </c>
      <c r="B16" s="105"/>
      <c r="C16" s="111"/>
      <c r="D16" s="111"/>
      <c r="E16" s="218"/>
      <c r="F16" s="219"/>
      <c r="G16" s="84"/>
      <c r="H16" s="12"/>
      <c r="I16" s="12"/>
      <c r="J16" s="12"/>
      <c r="K16" s="12"/>
      <c r="L16" s="12"/>
      <c r="M16" s="8"/>
    </row>
    <row r="17" spans="1:13" s="4" customFormat="1" ht="27" customHeight="1">
      <c r="A17" s="24" t="s">
        <v>4</v>
      </c>
      <c r="B17" s="135"/>
      <c r="C17" s="151"/>
      <c r="D17" s="151"/>
      <c r="E17" s="218"/>
      <c r="F17" s="219"/>
      <c r="G17" s="84"/>
      <c r="H17" s="12"/>
      <c r="I17" s="12"/>
      <c r="J17" s="12"/>
      <c r="K17" s="12"/>
      <c r="L17" s="12"/>
      <c r="M17" s="8"/>
    </row>
    <row r="18" spans="1:13" s="4" customFormat="1" ht="27" customHeight="1">
      <c r="A18" s="24" t="s">
        <v>67</v>
      </c>
      <c r="B18" s="135"/>
      <c r="C18" s="151"/>
      <c r="D18" s="151"/>
      <c r="E18" s="220"/>
      <c r="F18" s="221"/>
      <c r="G18" s="84"/>
      <c r="H18" s="12"/>
      <c r="I18" s="12"/>
      <c r="J18" s="12"/>
      <c r="K18" s="12"/>
      <c r="L18" s="12"/>
      <c r="M18" s="8"/>
    </row>
    <row r="19" spans="1:13" s="4" customFormat="1" ht="27" customHeight="1">
      <c r="A19" s="24" t="s">
        <v>68</v>
      </c>
      <c r="B19" s="135"/>
      <c r="C19" s="151"/>
      <c r="D19" s="151"/>
      <c r="E19" s="220"/>
      <c r="F19" s="221"/>
      <c r="G19" s="84"/>
      <c r="H19" s="12"/>
      <c r="I19" s="12"/>
      <c r="J19" s="12"/>
      <c r="K19" s="12"/>
      <c r="L19" s="12"/>
      <c r="M19" s="8"/>
    </row>
    <row r="20" spans="1:13" s="4" customFormat="1" ht="27" customHeight="1">
      <c r="A20" s="24" t="s">
        <v>69</v>
      </c>
      <c r="B20" s="135"/>
      <c r="C20" s="151"/>
      <c r="D20" s="151"/>
      <c r="E20" s="220"/>
      <c r="F20" s="221"/>
      <c r="G20" s="84"/>
      <c r="H20" s="12"/>
      <c r="I20" s="12"/>
      <c r="J20" s="12"/>
      <c r="K20" s="12"/>
      <c r="L20" s="12"/>
      <c r="M20" s="8"/>
    </row>
    <row r="21" spans="1:13" s="4" customFormat="1" ht="27" customHeight="1" thickBot="1">
      <c r="A21" s="128" t="s">
        <v>70</v>
      </c>
      <c r="B21" s="135"/>
      <c r="C21" s="151"/>
      <c r="D21" s="151"/>
      <c r="E21" s="258"/>
      <c r="F21" s="259"/>
      <c r="G21" s="84"/>
      <c r="H21" s="12"/>
      <c r="I21" s="12"/>
      <c r="J21" s="12"/>
      <c r="K21" s="12"/>
      <c r="L21" s="12"/>
      <c r="M21" s="13"/>
    </row>
    <row r="22" spans="1:13" s="4" customFormat="1" ht="49.5" customHeight="1" thickBot="1">
      <c r="A22" s="239" t="s">
        <v>83</v>
      </c>
      <c r="B22" s="240"/>
      <c r="C22" s="241"/>
      <c r="D22" s="242"/>
      <c r="E22" s="121" t="s">
        <v>75</v>
      </c>
      <c r="F22" s="227"/>
      <c r="G22" s="228"/>
      <c r="H22" s="134" t="s">
        <v>76</v>
      </c>
      <c r="I22" s="227"/>
      <c r="J22" s="229"/>
      <c r="K22" s="184"/>
      <c r="L22" s="68" t="s">
        <v>86</v>
      </c>
      <c r="M22" s="9"/>
    </row>
    <row r="23" spans="1:13" s="4" customFormat="1" ht="30.75" customHeight="1">
      <c r="A23" s="140" t="s">
        <v>80</v>
      </c>
      <c r="B23" s="243"/>
      <c r="C23" s="244"/>
      <c r="E23" s="58"/>
      <c r="F23" s="29" t="s">
        <v>79</v>
      </c>
      <c r="G23" s="58"/>
      <c r="H23" s="58"/>
      <c r="I23" s="58"/>
      <c r="J23" s="58"/>
      <c r="K23" s="58"/>
      <c r="L23" s="58"/>
      <c r="M23" s="9"/>
    </row>
    <row r="24" spans="1:13" s="4" customFormat="1" ht="30.75" customHeight="1">
      <c r="A24" s="140" t="s">
        <v>81</v>
      </c>
      <c r="B24" s="243"/>
      <c r="C24" s="244"/>
      <c r="D24" s="58"/>
      <c r="E24" s="58"/>
      <c r="F24" s="58"/>
      <c r="G24" s="58"/>
      <c r="H24" s="58"/>
      <c r="I24" s="58"/>
      <c r="J24" s="58"/>
      <c r="K24" s="58"/>
      <c r="L24" s="58"/>
      <c r="M24" s="9"/>
    </row>
    <row r="25" spans="1:13" s="4" customFormat="1" ht="21" customHeight="1">
      <c r="A25" s="57"/>
      <c r="B25" s="57"/>
      <c r="C25" s="79"/>
      <c r="D25" s="58"/>
      <c r="E25" s="80"/>
      <c r="F25" s="56"/>
      <c r="G25" s="56"/>
      <c r="H25" s="56"/>
      <c r="I25" s="56"/>
      <c r="J25" s="56"/>
      <c r="K25" s="56"/>
      <c r="L25" s="9"/>
      <c r="M25" s="9"/>
    </row>
    <row r="26" spans="1:13" s="4" customFormat="1" ht="63.75" customHeight="1">
      <c r="A26" s="22" t="s">
        <v>11</v>
      </c>
      <c r="B26" s="148"/>
      <c r="C26" s="99" t="s">
        <v>84</v>
      </c>
      <c r="D26" s="99" t="s">
        <v>85</v>
      </c>
      <c r="E26" s="247" t="s">
        <v>16</v>
      </c>
      <c r="F26" s="252"/>
      <c r="G26" s="247" t="s">
        <v>17</v>
      </c>
      <c r="H26" s="248"/>
      <c r="I26" s="230" t="s">
        <v>44</v>
      </c>
      <c r="J26" s="231"/>
      <c r="K26" s="231"/>
      <c r="L26" s="232"/>
      <c r="M26" s="18"/>
    </row>
    <row r="27" spans="1:13" s="4" customFormat="1" ht="34.5" customHeight="1">
      <c r="A27" s="23" t="s">
        <v>29</v>
      </c>
      <c r="B27" s="111"/>
      <c r="C27" s="105"/>
      <c r="D27" s="105"/>
      <c r="E27" s="225"/>
      <c r="F27" s="226"/>
      <c r="G27" s="225"/>
      <c r="H27" s="233"/>
      <c r="I27" s="222"/>
      <c r="J27" s="223"/>
      <c r="K27" s="223"/>
      <c r="L27" s="224"/>
      <c r="M27" s="19"/>
    </row>
    <row r="28" spans="1:13" s="4" customFormat="1" ht="34.5" customHeight="1">
      <c r="A28" s="23" t="s">
        <v>19</v>
      </c>
      <c r="B28" s="111"/>
      <c r="C28" s="105"/>
      <c r="D28" s="105"/>
      <c r="E28" s="225"/>
      <c r="F28" s="226"/>
      <c r="G28" s="225"/>
      <c r="H28" s="233"/>
      <c r="I28" s="222"/>
      <c r="J28" s="223"/>
      <c r="K28" s="223"/>
      <c r="L28" s="224"/>
      <c r="M28" s="20"/>
    </row>
    <row r="29" spans="1:13" s="4" customFormat="1" ht="34.5" customHeight="1">
      <c r="A29" s="23" t="s">
        <v>20</v>
      </c>
      <c r="B29" s="111"/>
      <c r="C29" s="105"/>
      <c r="D29" s="105"/>
      <c r="E29" s="225"/>
      <c r="F29" s="226"/>
      <c r="G29" s="225"/>
      <c r="H29" s="233"/>
      <c r="I29" s="222"/>
      <c r="J29" s="223"/>
      <c r="K29" s="223"/>
      <c r="L29" s="224"/>
      <c r="M29" s="20"/>
    </row>
    <row r="30" spans="1:13" s="4" customFormat="1" ht="34.5" customHeight="1">
      <c r="A30" s="23" t="s">
        <v>21</v>
      </c>
      <c r="B30" s="111"/>
      <c r="C30" s="105"/>
      <c r="D30" s="105"/>
      <c r="E30" s="225"/>
      <c r="F30" s="226"/>
      <c r="G30" s="225"/>
      <c r="H30" s="233"/>
      <c r="I30" s="222"/>
      <c r="J30" s="223"/>
      <c r="K30" s="223"/>
      <c r="L30" s="224"/>
      <c r="M30" s="20"/>
    </row>
    <row r="31" spans="1:13" s="4" customFormat="1" ht="27" customHeight="1" thickBot="1">
      <c r="A31" s="16"/>
      <c r="B31" s="17"/>
      <c r="C31" s="17"/>
      <c r="D31" s="17"/>
      <c r="E31" s="17"/>
      <c r="F31" s="17"/>
      <c r="G31" s="17"/>
      <c r="H31" s="17"/>
      <c r="I31" s="17"/>
      <c r="J31" s="17"/>
      <c r="K31" s="17"/>
      <c r="L31" s="17"/>
      <c r="M31" s="17"/>
    </row>
    <row r="32" spans="1:13" s="4" customFormat="1" ht="27" customHeight="1" thickBot="1">
      <c r="A32" s="25" t="s">
        <v>8</v>
      </c>
      <c r="B32" s="102" t="s">
        <v>71</v>
      </c>
      <c r="C32" s="102"/>
      <c r="D32" s="68"/>
      <c r="E32" s="202"/>
      <c r="F32" s="203"/>
      <c r="G32" s="203"/>
      <c r="H32" s="204"/>
      <c r="I32" s="185" t="s">
        <v>136</v>
      </c>
      <c r="J32" s="186" t="s">
        <v>137</v>
      </c>
      <c r="K32" s="68"/>
      <c r="L32" s="68"/>
      <c r="M32" s="68"/>
    </row>
    <row r="33" spans="1:13" s="4" customFormat="1" ht="48.75" customHeight="1" thickBot="1">
      <c r="A33" s="256"/>
      <c r="B33" s="257"/>
      <c r="C33" s="124" t="s">
        <v>72</v>
      </c>
      <c r="D33" s="26"/>
      <c r="E33" s="205"/>
      <c r="F33" s="254" t="s">
        <v>140</v>
      </c>
      <c r="G33" s="255"/>
      <c r="H33" s="206"/>
      <c r="I33" s="188"/>
      <c r="J33" s="189"/>
      <c r="K33" s="26"/>
      <c r="L33" s="26"/>
      <c r="M33" s="26"/>
    </row>
    <row r="34" spans="1:13" s="4" customFormat="1" ht="27.75" customHeight="1" thickBot="1">
      <c r="A34" s="6"/>
      <c r="B34" s="10"/>
      <c r="C34" s="10"/>
      <c r="D34" s="10"/>
      <c r="E34" s="209" t="s">
        <v>144</v>
      </c>
      <c r="F34" s="207"/>
      <c r="G34" s="207"/>
      <c r="H34" s="208"/>
      <c r="I34" s="190"/>
      <c r="J34" s="191"/>
      <c r="K34" s="187" t="s">
        <v>138</v>
      </c>
      <c r="L34" s="10"/>
      <c r="M34" s="10"/>
    </row>
  </sheetData>
  <sheetProtection/>
  <mergeCells count="43">
    <mergeCell ref="I7:L7"/>
    <mergeCell ref="B24:C24"/>
    <mergeCell ref="E26:F26"/>
    <mergeCell ref="E27:F27"/>
    <mergeCell ref="E12:F12"/>
    <mergeCell ref="F33:G33"/>
    <mergeCell ref="A33:B33"/>
    <mergeCell ref="E30:F30"/>
    <mergeCell ref="G30:H30"/>
    <mergeCell ref="B8:D8"/>
    <mergeCell ref="G29:H29"/>
    <mergeCell ref="A22:B22"/>
    <mergeCell ref="C22:D22"/>
    <mergeCell ref="B23:C23"/>
    <mergeCell ref="E7:H7"/>
    <mergeCell ref="E29:F29"/>
    <mergeCell ref="G26:H26"/>
    <mergeCell ref="B9:D9"/>
    <mergeCell ref="E19:F19"/>
    <mergeCell ref="E20:F20"/>
    <mergeCell ref="G28:H28"/>
    <mergeCell ref="A2:D2"/>
    <mergeCell ref="B6:D6"/>
    <mergeCell ref="B7:D7"/>
    <mergeCell ref="B4:G4"/>
    <mergeCell ref="A11:B11"/>
    <mergeCell ref="E21:F21"/>
    <mergeCell ref="E18:F18"/>
    <mergeCell ref="I29:L29"/>
    <mergeCell ref="I30:L30"/>
    <mergeCell ref="E28:F28"/>
    <mergeCell ref="F22:G22"/>
    <mergeCell ref="I22:J22"/>
    <mergeCell ref="I26:L26"/>
    <mergeCell ref="I27:L27"/>
    <mergeCell ref="I28:L28"/>
    <mergeCell ref="G27:H27"/>
    <mergeCell ref="I12:J12"/>
    <mergeCell ref="E13:F13"/>
    <mergeCell ref="E14:F14"/>
    <mergeCell ref="E15:F15"/>
    <mergeCell ref="E16:F16"/>
    <mergeCell ref="E17:F17"/>
  </mergeCells>
  <printOptions/>
  <pageMargins left="0.7874015748031497" right="0.1968503937007874" top="0.7874015748031497" bottom="0.1968503937007874" header="0" footer="0"/>
  <pageSetup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T34"/>
  <sheetViews>
    <sheetView view="pageBreakPreview" zoomScale="50" zoomScaleNormal="50" zoomScaleSheetLayoutView="50" zoomScalePageLayoutView="0" workbookViewId="0" topLeftCell="A1">
      <selection activeCell="E18" sqref="E18:F18"/>
    </sheetView>
  </sheetViews>
  <sheetFormatPr defaultColWidth="9.00390625" defaultRowHeight="13.5"/>
  <cols>
    <col min="1" max="4" width="30.625" style="2" customWidth="1"/>
    <col min="5" max="5" width="6.625" style="2" customWidth="1"/>
    <col min="6" max="7" width="20.625" style="2" customWidth="1"/>
    <col min="8" max="8" width="6.625" style="2" customWidth="1"/>
    <col min="9" max="10" width="22.00390625" style="2" customWidth="1"/>
    <col min="11" max="11" width="75.625" style="2" customWidth="1"/>
    <col min="12" max="12" width="44.50390625" style="2" customWidth="1"/>
    <col min="13" max="13" width="9.125" style="2" customWidth="1"/>
    <col min="14" max="14" width="10.00390625" style="2" bestFit="1" customWidth="1"/>
    <col min="15" max="15" width="10.00390625" style="2" customWidth="1"/>
    <col min="16" max="16384" width="9.00390625" style="2" customWidth="1"/>
  </cols>
  <sheetData>
    <row r="1" spans="1:12" s="4" customFormat="1" ht="27.75" customHeight="1">
      <c r="A1" s="154" t="s">
        <v>5</v>
      </c>
      <c r="B1" s="11"/>
      <c r="C1" s="11"/>
      <c r="K1" s="46" t="s">
        <v>36</v>
      </c>
      <c r="L1" s="5"/>
    </row>
    <row r="2" spans="1:12" s="4" customFormat="1" ht="27.75" customHeight="1">
      <c r="A2" s="234" t="s">
        <v>37</v>
      </c>
      <c r="B2" s="234"/>
      <c r="C2" s="234"/>
      <c r="D2" s="234"/>
      <c r="E2" s="75"/>
      <c r="F2" s="75"/>
      <c r="G2" s="75"/>
      <c r="H2" s="75"/>
      <c r="I2" s="75"/>
      <c r="J2" s="75"/>
      <c r="K2" s="75"/>
      <c r="L2" s="14"/>
    </row>
    <row r="3" s="4" customFormat="1" ht="27.75" customHeight="1"/>
    <row r="4" spans="1:11" s="4" customFormat="1" ht="34.5" customHeight="1">
      <c r="A4" s="24" t="s">
        <v>15</v>
      </c>
      <c r="B4" s="282" t="s">
        <v>89</v>
      </c>
      <c r="C4" s="278"/>
      <c r="D4" s="278"/>
      <c r="E4" s="278"/>
      <c r="F4" s="278"/>
      <c r="G4" s="279"/>
      <c r="H4" s="7"/>
      <c r="I4" s="7"/>
      <c r="J4" s="7"/>
      <c r="K4" s="7"/>
    </row>
    <row r="5" spans="1:12" s="4" customFormat="1" ht="20.25" customHeight="1">
      <c r="A5" s="25"/>
      <c r="B5" s="26"/>
      <c r="C5" s="26"/>
      <c r="D5" s="26"/>
      <c r="E5" s="7"/>
      <c r="F5" s="7"/>
      <c r="G5" s="7"/>
      <c r="H5" s="7"/>
      <c r="I5" s="7"/>
      <c r="J5" s="7"/>
      <c r="K5" s="7"/>
      <c r="L5" s="7"/>
    </row>
    <row r="6" spans="1:12" s="4" customFormat="1" ht="34.5" customHeight="1">
      <c r="A6" s="150" t="s">
        <v>6</v>
      </c>
      <c r="B6" s="282" t="s">
        <v>111</v>
      </c>
      <c r="C6" s="278"/>
      <c r="D6" s="279"/>
      <c r="E6" s="25"/>
      <c r="F6" s="25"/>
      <c r="G6" s="25"/>
      <c r="H6" s="25"/>
      <c r="I6" s="7"/>
      <c r="J6" s="7"/>
      <c r="K6" s="7"/>
      <c r="L6" s="7"/>
    </row>
    <row r="7" spans="1:12" s="4" customFormat="1" ht="34.5" customHeight="1">
      <c r="A7" s="201" t="s">
        <v>131</v>
      </c>
      <c r="B7" s="282" t="s">
        <v>132</v>
      </c>
      <c r="C7" s="278"/>
      <c r="D7" s="279"/>
      <c r="E7" s="245" t="s">
        <v>41</v>
      </c>
      <c r="F7" s="246"/>
      <c r="G7" s="246"/>
      <c r="H7" s="246"/>
      <c r="I7" s="274" t="s">
        <v>110</v>
      </c>
      <c r="J7" s="275"/>
      <c r="K7" s="276"/>
      <c r="L7" s="6"/>
    </row>
    <row r="8" spans="1:12" s="4" customFormat="1" ht="34.5" customHeight="1">
      <c r="A8" s="150" t="s">
        <v>38</v>
      </c>
      <c r="B8" s="277" t="s">
        <v>92</v>
      </c>
      <c r="C8" s="278"/>
      <c r="D8" s="279"/>
      <c r="E8" s="25"/>
      <c r="F8" s="25"/>
      <c r="G8" s="25"/>
      <c r="H8" s="25"/>
      <c r="L8" s="6"/>
    </row>
    <row r="9" spans="1:12" s="4" customFormat="1" ht="34.5" customHeight="1">
      <c r="A9" s="24" t="s">
        <v>39</v>
      </c>
      <c r="B9" s="277" t="s">
        <v>93</v>
      </c>
      <c r="C9" s="278"/>
      <c r="D9" s="279"/>
      <c r="E9" s="25"/>
      <c r="F9" s="25"/>
      <c r="G9" s="25"/>
      <c r="H9" s="25"/>
      <c r="L9" s="6"/>
    </row>
    <row r="10" spans="1:12" s="4" customFormat="1" ht="20.25" customHeight="1">
      <c r="A10" s="52"/>
      <c r="B10" s="53"/>
      <c r="C10" s="51"/>
      <c r="D10" s="51"/>
      <c r="E10" s="7"/>
      <c r="F10" s="7"/>
      <c r="G10" s="7"/>
      <c r="L10" s="6"/>
    </row>
    <row r="11" spans="1:13" s="4" customFormat="1" ht="27.75" customHeight="1" thickBot="1">
      <c r="A11" s="238" t="s">
        <v>23</v>
      </c>
      <c r="B11" s="238"/>
      <c r="C11" s="17"/>
      <c r="D11" s="17"/>
      <c r="E11" s="7"/>
      <c r="F11" s="7"/>
      <c r="G11" s="7"/>
      <c r="H11" s="7"/>
      <c r="I11" s="7"/>
      <c r="J11" s="7"/>
      <c r="L11" s="7"/>
      <c r="M11" s="7"/>
    </row>
    <row r="12" spans="1:20" s="4" customFormat="1" ht="51" customHeight="1" thickBot="1">
      <c r="A12" s="128" t="s">
        <v>42</v>
      </c>
      <c r="B12" s="194" t="s">
        <v>109</v>
      </c>
      <c r="C12" s="195" t="s">
        <v>108</v>
      </c>
      <c r="D12" s="210" t="s">
        <v>145</v>
      </c>
      <c r="E12" s="245" t="s">
        <v>150</v>
      </c>
      <c r="F12" s="253"/>
      <c r="G12" s="85"/>
      <c r="H12" s="3"/>
      <c r="I12" s="216" t="s">
        <v>146</v>
      </c>
      <c r="J12" s="217"/>
      <c r="K12" s="212" t="s">
        <v>147</v>
      </c>
      <c r="L12" s="3"/>
      <c r="N12" s="6"/>
      <c r="O12" s="6"/>
      <c r="P12" s="8"/>
      <c r="Q12" s="8"/>
      <c r="R12" s="8"/>
      <c r="S12" s="8"/>
      <c r="T12" s="8"/>
    </row>
    <row r="13" spans="1:12" s="4" customFormat="1" ht="27" customHeight="1">
      <c r="A13" s="24" t="s">
        <v>0</v>
      </c>
      <c r="B13" s="153">
        <v>0</v>
      </c>
      <c r="C13" s="178">
        <v>0.0584</v>
      </c>
      <c r="D13" s="178">
        <v>351</v>
      </c>
      <c r="E13" s="218">
        <v>602000</v>
      </c>
      <c r="F13" s="219"/>
      <c r="G13" s="84"/>
      <c r="H13" s="12"/>
      <c r="I13" s="12"/>
      <c r="J13" s="12"/>
      <c r="K13" s="12"/>
      <c r="L13" s="8"/>
    </row>
    <row r="14" spans="1:12" s="4" customFormat="1" ht="27" customHeight="1">
      <c r="A14" s="24" t="s">
        <v>1</v>
      </c>
      <c r="B14" s="153">
        <v>1</v>
      </c>
      <c r="C14" s="178">
        <v>1.92</v>
      </c>
      <c r="D14" s="178">
        <v>11654</v>
      </c>
      <c r="E14" s="218">
        <v>607000</v>
      </c>
      <c r="F14" s="219"/>
      <c r="G14" s="84"/>
      <c r="H14" s="12"/>
      <c r="I14" s="12"/>
      <c r="J14" s="12"/>
      <c r="K14" s="12"/>
      <c r="L14" s="8"/>
    </row>
    <row r="15" spans="1:12" s="4" customFormat="1" ht="27" customHeight="1">
      <c r="A15" s="24" t="s">
        <v>2</v>
      </c>
      <c r="B15" s="153">
        <v>5</v>
      </c>
      <c r="C15" s="178">
        <v>10.3</v>
      </c>
      <c r="D15" s="178">
        <v>61491</v>
      </c>
      <c r="E15" s="218">
        <v>597000</v>
      </c>
      <c r="F15" s="219"/>
      <c r="G15" s="84"/>
      <c r="H15" s="12"/>
      <c r="I15" s="12"/>
      <c r="J15" s="12"/>
      <c r="K15" s="12"/>
      <c r="L15" s="8"/>
    </row>
    <row r="16" spans="1:12" s="4" customFormat="1" ht="27" customHeight="1">
      <c r="A16" s="24" t="s">
        <v>3</v>
      </c>
      <c r="B16" s="153">
        <v>10</v>
      </c>
      <c r="C16" s="178">
        <v>22.6</v>
      </c>
      <c r="D16" s="178">
        <v>137408</v>
      </c>
      <c r="E16" s="218">
        <v>606030</v>
      </c>
      <c r="F16" s="219"/>
      <c r="G16" s="84"/>
      <c r="H16" s="12"/>
      <c r="I16" s="12"/>
      <c r="J16" s="12"/>
      <c r="K16" s="12"/>
      <c r="L16" s="8"/>
    </row>
    <row r="17" spans="1:12" s="4" customFormat="1" ht="27" customHeight="1">
      <c r="A17" s="24" t="s">
        <v>4</v>
      </c>
      <c r="B17" s="174">
        <v>15</v>
      </c>
      <c r="C17" s="181">
        <v>29.5</v>
      </c>
      <c r="D17" s="181">
        <v>191455</v>
      </c>
      <c r="E17" s="218">
        <v>649000</v>
      </c>
      <c r="F17" s="219"/>
      <c r="G17" s="84"/>
      <c r="H17" s="12"/>
      <c r="I17" s="12"/>
      <c r="J17" s="12"/>
      <c r="K17" s="12"/>
      <c r="L17" s="8"/>
    </row>
    <row r="18" spans="1:12" s="4" customFormat="1" ht="27" customHeight="1">
      <c r="A18" s="24" t="s">
        <v>67</v>
      </c>
      <c r="B18" s="135"/>
      <c r="C18" s="151"/>
      <c r="D18" s="151"/>
      <c r="E18" s="220"/>
      <c r="F18" s="221"/>
      <c r="G18" s="84"/>
      <c r="H18" s="12"/>
      <c r="I18" s="12"/>
      <c r="J18" s="12"/>
      <c r="K18" s="12"/>
      <c r="L18" s="8"/>
    </row>
    <row r="19" spans="1:12" s="4" customFormat="1" ht="27" customHeight="1">
      <c r="A19" s="24" t="s">
        <v>68</v>
      </c>
      <c r="B19" s="135"/>
      <c r="C19" s="151"/>
      <c r="D19" s="151"/>
      <c r="E19" s="220"/>
      <c r="F19" s="221"/>
      <c r="G19" s="84"/>
      <c r="H19" s="12"/>
      <c r="I19" s="12"/>
      <c r="J19" s="12"/>
      <c r="K19" s="12"/>
      <c r="L19" s="8"/>
    </row>
    <row r="20" spans="1:12" s="4" customFormat="1" ht="27" customHeight="1">
      <c r="A20" s="24" t="s">
        <v>69</v>
      </c>
      <c r="B20" s="135"/>
      <c r="C20" s="151"/>
      <c r="D20" s="151"/>
      <c r="E20" s="220"/>
      <c r="F20" s="221"/>
      <c r="G20" s="84"/>
      <c r="H20" s="12"/>
      <c r="I20" s="12"/>
      <c r="J20" s="12"/>
      <c r="K20" s="12"/>
      <c r="L20" s="8"/>
    </row>
    <row r="21" spans="1:12" s="4" customFormat="1" ht="27" customHeight="1" thickBot="1">
      <c r="A21" s="128" t="s">
        <v>70</v>
      </c>
      <c r="B21" s="135"/>
      <c r="C21" s="151"/>
      <c r="D21" s="151"/>
      <c r="E21" s="258"/>
      <c r="F21" s="259"/>
      <c r="G21" s="84"/>
      <c r="H21" s="12"/>
      <c r="I21" s="12"/>
      <c r="J21" s="12"/>
      <c r="K21" s="12"/>
      <c r="L21" s="13"/>
    </row>
    <row r="22" spans="1:12" s="4" customFormat="1" ht="49.5" customHeight="1" thickBot="1">
      <c r="A22" s="239" t="s">
        <v>83</v>
      </c>
      <c r="B22" s="240"/>
      <c r="C22" s="283" t="s">
        <v>112</v>
      </c>
      <c r="D22" s="284"/>
      <c r="E22" s="121" t="s">
        <v>75</v>
      </c>
      <c r="F22" s="268" t="s">
        <v>109</v>
      </c>
      <c r="G22" s="285"/>
      <c r="H22" s="134" t="s">
        <v>76</v>
      </c>
      <c r="I22" s="268" t="s">
        <v>113</v>
      </c>
      <c r="J22" s="269"/>
      <c r="K22" s="68" t="s">
        <v>86</v>
      </c>
      <c r="L22" s="9"/>
    </row>
    <row r="23" spans="1:12" s="4" customFormat="1" ht="30.75" customHeight="1">
      <c r="A23" s="140" t="s">
        <v>80</v>
      </c>
      <c r="B23" s="270">
        <v>0.9955</v>
      </c>
      <c r="C23" s="271"/>
      <c r="E23" s="58"/>
      <c r="F23" s="29" t="s">
        <v>79</v>
      </c>
      <c r="G23" s="58"/>
      <c r="H23" s="58"/>
      <c r="I23" s="58"/>
      <c r="J23" s="58"/>
      <c r="K23" s="58"/>
      <c r="L23" s="9"/>
    </row>
    <row r="24" spans="1:12" s="4" customFormat="1" ht="30.75" customHeight="1">
      <c r="A24" s="140" t="s">
        <v>81</v>
      </c>
      <c r="B24" s="272">
        <f>B23^2</f>
        <v>0.9910202500000002</v>
      </c>
      <c r="C24" s="273"/>
      <c r="D24" s="58"/>
      <c r="E24" s="58"/>
      <c r="F24" s="58"/>
      <c r="G24" s="58"/>
      <c r="H24" s="58"/>
      <c r="I24" s="58"/>
      <c r="J24" s="58"/>
      <c r="K24" s="58"/>
      <c r="L24" s="9"/>
    </row>
    <row r="25" spans="1:12" s="4" customFormat="1" ht="21" customHeight="1">
      <c r="A25" s="57"/>
      <c r="B25" s="57"/>
      <c r="C25" s="79"/>
      <c r="D25" s="58"/>
      <c r="E25" s="80"/>
      <c r="F25" s="56"/>
      <c r="G25" s="56"/>
      <c r="H25" s="56"/>
      <c r="I25" s="56"/>
      <c r="J25" s="56"/>
      <c r="K25" s="9"/>
      <c r="L25" s="9"/>
    </row>
    <row r="26" spans="1:12" s="4" customFormat="1" ht="63.75" customHeight="1">
      <c r="A26" s="22" t="s">
        <v>11</v>
      </c>
      <c r="B26" s="182" t="str">
        <f>C12</f>
        <v>イオンカウント
数の比</v>
      </c>
      <c r="C26" s="99" t="s">
        <v>84</v>
      </c>
      <c r="D26" s="99" t="s">
        <v>85</v>
      </c>
      <c r="E26" s="247" t="s">
        <v>16</v>
      </c>
      <c r="F26" s="252"/>
      <c r="G26" s="247" t="s">
        <v>17</v>
      </c>
      <c r="H26" s="248"/>
      <c r="I26" s="230" t="s">
        <v>44</v>
      </c>
      <c r="J26" s="231"/>
      <c r="K26" s="232"/>
      <c r="L26" s="18"/>
    </row>
    <row r="27" spans="1:12" s="4" customFormat="1" ht="34.5" customHeight="1">
      <c r="A27" s="23" t="s">
        <v>29</v>
      </c>
      <c r="B27" s="183">
        <v>0.5024126</v>
      </c>
      <c r="C27" s="153">
        <v>50</v>
      </c>
      <c r="D27" s="153">
        <v>100</v>
      </c>
      <c r="E27" s="260">
        <v>2</v>
      </c>
      <c r="F27" s="261"/>
      <c r="G27" s="260" t="s">
        <v>114</v>
      </c>
      <c r="H27" s="262"/>
      <c r="I27" s="263" t="s">
        <v>127</v>
      </c>
      <c r="J27" s="264"/>
      <c r="K27" s="265"/>
      <c r="L27" s="19"/>
    </row>
    <row r="28" spans="1:12" s="4" customFormat="1" ht="34.5" customHeight="1">
      <c r="A28" s="23" t="s">
        <v>19</v>
      </c>
      <c r="B28" s="178">
        <v>7.871362</v>
      </c>
      <c r="C28" s="153">
        <v>50</v>
      </c>
      <c r="D28" s="153">
        <v>100</v>
      </c>
      <c r="E28" s="260">
        <v>2</v>
      </c>
      <c r="F28" s="261"/>
      <c r="G28" s="260" t="s">
        <v>114</v>
      </c>
      <c r="H28" s="262"/>
      <c r="I28" s="263" t="s">
        <v>128</v>
      </c>
      <c r="J28" s="264"/>
      <c r="K28" s="265"/>
      <c r="L28" s="20"/>
    </row>
    <row r="29" spans="1:12" s="4" customFormat="1" ht="34.5" customHeight="1">
      <c r="A29" s="23" t="s">
        <v>20</v>
      </c>
      <c r="B29" s="178">
        <v>7.760824</v>
      </c>
      <c r="C29" s="153">
        <v>50</v>
      </c>
      <c r="D29" s="153">
        <v>100</v>
      </c>
      <c r="E29" s="260">
        <v>2</v>
      </c>
      <c r="F29" s="261"/>
      <c r="G29" s="260" t="s">
        <v>114</v>
      </c>
      <c r="H29" s="262"/>
      <c r="I29" s="263" t="s">
        <v>129</v>
      </c>
      <c r="J29" s="264"/>
      <c r="K29" s="265"/>
      <c r="L29" s="20"/>
    </row>
    <row r="30" spans="1:12" s="4" customFormat="1" ht="34.5" customHeight="1">
      <c r="A30" s="23" t="s">
        <v>21</v>
      </c>
      <c r="B30" s="178">
        <v>7.980591</v>
      </c>
      <c r="C30" s="153">
        <v>50</v>
      </c>
      <c r="D30" s="153">
        <v>100</v>
      </c>
      <c r="E30" s="260">
        <v>2</v>
      </c>
      <c r="F30" s="261"/>
      <c r="G30" s="260" t="s">
        <v>114</v>
      </c>
      <c r="H30" s="262"/>
      <c r="I30" s="263" t="s">
        <v>130</v>
      </c>
      <c r="J30" s="264"/>
      <c r="K30" s="265"/>
      <c r="L30" s="20"/>
    </row>
    <row r="31" spans="1:12" s="4" customFormat="1" ht="27" customHeight="1" thickBot="1">
      <c r="A31" s="16"/>
      <c r="B31" s="17"/>
      <c r="C31" s="17"/>
      <c r="D31" s="17"/>
      <c r="E31" s="17"/>
      <c r="F31" s="17"/>
      <c r="G31" s="17"/>
      <c r="H31" s="17"/>
      <c r="I31" s="17"/>
      <c r="J31" s="17"/>
      <c r="K31" s="17"/>
      <c r="L31" s="17"/>
    </row>
    <row r="32" spans="1:12" s="4" customFormat="1" ht="27" customHeight="1" thickBot="1">
      <c r="A32" s="25" t="s">
        <v>8</v>
      </c>
      <c r="B32" s="102" t="s">
        <v>71</v>
      </c>
      <c r="C32" s="102"/>
      <c r="D32" s="68"/>
      <c r="E32" s="213"/>
      <c r="F32" s="203"/>
      <c r="G32" s="203"/>
      <c r="H32" s="204"/>
      <c r="I32" s="185" t="s">
        <v>136</v>
      </c>
      <c r="J32" s="186" t="s">
        <v>137</v>
      </c>
      <c r="K32" s="68"/>
      <c r="L32" s="68"/>
    </row>
    <row r="33" spans="1:12" s="4" customFormat="1" ht="48.75" customHeight="1" thickBot="1">
      <c r="A33" s="266">
        <v>0.015</v>
      </c>
      <c r="B33" s="267"/>
      <c r="C33" s="124" t="s">
        <v>72</v>
      </c>
      <c r="D33" s="26"/>
      <c r="E33" s="214" t="s">
        <v>141</v>
      </c>
      <c r="F33" s="254" t="s">
        <v>140</v>
      </c>
      <c r="G33" s="255"/>
      <c r="H33" s="206"/>
      <c r="I33" s="280" t="s">
        <v>148</v>
      </c>
      <c r="J33" s="280" t="s">
        <v>149</v>
      </c>
      <c r="K33" s="26"/>
      <c r="L33" s="26"/>
    </row>
    <row r="34" spans="1:12" s="4" customFormat="1" ht="27.75" customHeight="1" thickBot="1">
      <c r="A34" s="6"/>
      <c r="B34" s="10"/>
      <c r="C34" s="10"/>
      <c r="D34" s="10"/>
      <c r="E34" s="215" t="s">
        <v>139</v>
      </c>
      <c r="F34" s="207"/>
      <c r="G34" s="207"/>
      <c r="H34" s="208"/>
      <c r="I34" s="281"/>
      <c r="J34" s="281"/>
      <c r="K34" s="187" t="s">
        <v>138</v>
      </c>
      <c r="L34" s="10"/>
    </row>
  </sheetData>
  <sheetProtection/>
  <mergeCells count="45">
    <mergeCell ref="A2:D2"/>
    <mergeCell ref="B4:G4"/>
    <mergeCell ref="B6:D6"/>
    <mergeCell ref="B7:D7"/>
    <mergeCell ref="E7:H7"/>
    <mergeCell ref="A22:B22"/>
    <mergeCell ref="C22:D22"/>
    <mergeCell ref="F22:G22"/>
    <mergeCell ref="I7:K7"/>
    <mergeCell ref="B8:D8"/>
    <mergeCell ref="B9:D9"/>
    <mergeCell ref="A11:B11"/>
    <mergeCell ref="I12:J12"/>
    <mergeCell ref="I33:I34"/>
    <mergeCell ref="J33:J34"/>
    <mergeCell ref="I22:J22"/>
    <mergeCell ref="B23:C23"/>
    <mergeCell ref="B24:C24"/>
    <mergeCell ref="I29:K29"/>
    <mergeCell ref="E26:F26"/>
    <mergeCell ref="G26:H26"/>
    <mergeCell ref="I26:K26"/>
    <mergeCell ref="E27:F27"/>
    <mergeCell ref="G27:H27"/>
    <mergeCell ref="I27:K27"/>
    <mergeCell ref="E30:F30"/>
    <mergeCell ref="G30:H30"/>
    <mergeCell ref="I30:K30"/>
    <mergeCell ref="A33:B33"/>
    <mergeCell ref="E28:F28"/>
    <mergeCell ref="G28:H28"/>
    <mergeCell ref="I28:K28"/>
    <mergeCell ref="E29:F29"/>
    <mergeCell ref="G29:H29"/>
    <mergeCell ref="F33:G33"/>
    <mergeCell ref="E17:F17"/>
    <mergeCell ref="E18:F18"/>
    <mergeCell ref="E19:F19"/>
    <mergeCell ref="E20:F20"/>
    <mergeCell ref="E21:F21"/>
    <mergeCell ref="E12:F12"/>
    <mergeCell ref="E13:F13"/>
    <mergeCell ref="E14:F14"/>
    <mergeCell ref="E15:F15"/>
    <mergeCell ref="E16:F16"/>
  </mergeCells>
  <printOptions/>
  <pageMargins left="0.7874015748031497" right="0.1968503937007874" top="0.7874015748031497" bottom="0.1968503937007874" header="0" footer="0"/>
  <pageSetup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1:L80"/>
  <sheetViews>
    <sheetView view="pageBreakPreview" zoomScale="50" zoomScaleNormal="50" zoomScaleSheetLayoutView="50" zoomScalePageLayoutView="0" workbookViewId="0" topLeftCell="A25">
      <selection activeCell="I46" sqref="I46"/>
    </sheetView>
  </sheetViews>
  <sheetFormatPr defaultColWidth="9.00390625" defaultRowHeight="13.5"/>
  <cols>
    <col min="1" max="5" width="30.625" style="2" customWidth="1"/>
    <col min="6" max="6" width="6.625" style="2" customWidth="1"/>
    <col min="7" max="7" width="40.625" style="2" customWidth="1"/>
    <col min="8" max="8" width="6.625" style="2" customWidth="1"/>
    <col min="9" max="10" width="40.625" style="2" customWidth="1"/>
    <col min="11" max="16384" width="9.00390625" style="2" customWidth="1"/>
  </cols>
  <sheetData>
    <row r="1" spans="1:10" s="4" customFormat="1" ht="27" customHeight="1">
      <c r="A1" s="35"/>
      <c r="B1" s="21"/>
      <c r="C1" s="21"/>
      <c r="D1" s="21"/>
      <c r="E1" s="21"/>
      <c r="F1" s="59"/>
      <c r="G1" s="59"/>
      <c r="H1" s="59"/>
      <c r="I1" s="59"/>
      <c r="J1" s="59" t="s">
        <v>35</v>
      </c>
    </row>
    <row r="2" spans="1:9" s="4" customFormat="1" ht="30" customHeight="1">
      <c r="A2" s="234" t="s">
        <v>37</v>
      </c>
      <c r="B2" s="234"/>
      <c r="C2" s="234"/>
      <c r="D2" s="234"/>
      <c r="E2" s="76"/>
      <c r="F2" s="76"/>
      <c r="G2" s="76"/>
      <c r="H2" s="76"/>
      <c r="I2" s="76"/>
    </row>
    <row r="3" spans="1:8" s="4" customFormat="1" ht="27" customHeight="1">
      <c r="A3" s="21"/>
      <c r="B3" s="21"/>
      <c r="C3" s="21"/>
      <c r="D3" s="21"/>
      <c r="E3" s="21"/>
      <c r="F3" s="21"/>
      <c r="G3" s="21"/>
      <c r="H3" s="21"/>
    </row>
    <row r="4" spans="1:9" s="4" customFormat="1" ht="27" customHeight="1">
      <c r="A4" s="24" t="s">
        <v>15</v>
      </c>
      <c r="B4" s="235"/>
      <c r="C4" s="236"/>
      <c r="D4" s="236"/>
      <c r="E4" s="236"/>
      <c r="F4" s="236"/>
      <c r="G4" s="237"/>
      <c r="H4" s="147"/>
      <c r="I4" s="26"/>
    </row>
    <row r="5" spans="1:8" s="4" customFormat="1" ht="27" customHeight="1">
      <c r="A5" s="25"/>
      <c r="B5" s="26"/>
      <c r="C5" s="26"/>
      <c r="D5" s="26"/>
      <c r="E5" s="26"/>
      <c r="F5" s="31"/>
      <c r="G5" s="31"/>
      <c r="H5" s="31"/>
    </row>
    <row r="6" spans="1:8" s="4" customFormat="1" ht="27" customHeight="1">
      <c r="A6" s="150" t="s">
        <v>6</v>
      </c>
      <c r="B6" s="301"/>
      <c r="C6" s="301"/>
      <c r="D6" s="301"/>
      <c r="E6" s="301"/>
      <c r="F6" s="31"/>
      <c r="G6" s="31"/>
      <c r="H6" s="31"/>
    </row>
    <row r="7" spans="1:8" s="4" customFormat="1" ht="27" customHeight="1">
      <c r="A7" s="201" t="s">
        <v>131</v>
      </c>
      <c r="B7" s="302" t="s">
        <v>133</v>
      </c>
      <c r="C7" s="302"/>
      <c r="D7" s="302"/>
      <c r="E7" s="302"/>
      <c r="F7" s="31"/>
      <c r="G7" s="31"/>
      <c r="H7" s="31"/>
    </row>
    <row r="8" spans="1:8" s="4" customFormat="1" ht="27" customHeight="1">
      <c r="A8" s="93" t="s">
        <v>38</v>
      </c>
      <c r="B8" s="303"/>
      <c r="C8" s="303"/>
      <c r="D8" s="303"/>
      <c r="E8" s="303"/>
      <c r="F8" s="31"/>
      <c r="G8" s="31"/>
      <c r="H8" s="31"/>
    </row>
    <row r="9" spans="1:8" s="4" customFormat="1" ht="27" customHeight="1">
      <c r="A9" s="150" t="s">
        <v>39</v>
      </c>
      <c r="B9" s="303"/>
      <c r="C9" s="303"/>
      <c r="D9" s="303"/>
      <c r="E9" s="303"/>
      <c r="F9" s="31"/>
      <c r="G9" s="31"/>
      <c r="H9" s="31"/>
    </row>
    <row r="10" spans="1:8" s="4" customFormat="1" ht="15" customHeight="1">
      <c r="A10" s="25"/>
      <c r="B10" s="26"/>
      <c r="C10" s="26"/>
      <c r="D10" s="26"/>
      <c r="E10" s="26"/>
      <c r="F10" s="31"/>
      <c r="G10" s="31"/>
      <c r="H10" s="31"/>
    </row>
    <row r="11" spans="1:8" s="4" customFormat="1" ht="27" customHeight="1">
      <c r="A11" s="29" t="s">
        <v>14</v>
      </c>
      <c r="B11" s="26"/>
      <c r="C11" s="26"/>
      <c r="D11" s="26"/>
      <c r="E11" s="26"/>
      <c r="F11" s="31"/>
      <c r="G11" s="31"/>
      <c r="H11" s="31"/>
    </row>
    <row r="12" spans="1:8" s="4" customFormat="1" ht="37.5" customHeight="1">
      <c r="A12" s="300" t="s">
        <v>48</v>
      </c>
      <c r="B12" s="310" t="s">
        <v>49</v>
      </c>
      <c r="C12" s="310"/>
      <c r="D12" s="305" t="s">
        <v>50</v>
      </c>
      <c r="E12" s="306"/>
      <c r="F12" s="36"/>
      <c r="G12" s="36"/>
      <c r="H12" s="36"/>
    </row>
    <row r="13" spans="1:8" s="4" customFormat="1" ht="37.5" customHeight="1">
      <c r="A13" s="300"/>
      <c r="B13" s="143"/>
      <c r="C13" s="143"/>
      <c r="D13" s="143"/>
      <c r="E13" s="143"/>
      <c r="F13" s="31"/>
      <c r="G13" s="31"/>
      <c r="H13" s="31"/>
    </row>
    <row r="14" spans="1:8" s="4" customFormat="1" ht="27" customHeight="1">
      <c r="A14" s="24" t="s">
        <v>0</v>
      </c>
      <c r="B14" s="105"/>
      <c r="C14" s="107"/>
      <c r="D14" s="105"/>
      <c r="E14" s="107"/>
      <c r="F14" s="31"/>
      <c r="G14" s="31"/>
      <c r="H14" s="31"/>
    </row>
    <row r="15" spans="1:8" s="4" customFormat="1" ht="27" customHeight="1">
      <c r="A15" s="24" t="s">
        <v>1</v>
      </c>
      <c r="B15" s="105"/>
      <c r="C15" s="107"/>
      <c r="D15" s="105"/>
      <c r="E15" s="107"/>
      <c r="F15" s="31"/>
      <c r="G15" s="31"/>
      <c r="H15" s="31"/>
    </row>
    <row r="16" spans="1:8" s="4" customFormat="1" ht="27" customHeight="1">
      <c r="A16" s="24" t="s">
        <v>2</v>
      </c>
      <c r="B16" s="105"/>
      <c r="C16" s="107"/>
      <c r="D16" s="105"/>
      <c r="E16" s="107"/>
      <c r="F16" s="31"/>
      <c r="G16" s="31"/>
      <c r="H16" s="31"/>
    </row>
    <row r="17" spans="1:8" s="4" customFormat="1" ht="27" customHeight="1">
      <c r="A17" s="24" t="s">
        <v>3</v>
      </c>
      <c r="B17" s="105"/>
      <c r="C17" s="107"/>
      <c r="D17" s="105"/>
      <c r="E17" s="107"/>
      <c r="F17" s="31"/>
      <c r="G17" s="31"/>
      <c r="H17" s="31"/>
    </row>
    <row r="18" spans="1:8" s="4" customFormat="1" ht="27" customHeight="1">
      <c r="A18" s="24" t="s">
        <v>4</v>
      </c>
      <c r="B18" s="135"/>
      <c r="C18" s="129"/>
      <c r="D18" s="135"/>
      <c r="E18" s="129"/>
      <c r="F18" s="31"/>
      <c r="G18" s="31"/>
      <c r="H18" s="31"/>
    </row>
    <row r="19" spans="1:8" s="4" customFormat="1" ht="27" customHeight="1">
      <c r="A19" s="24" t="s">
        <v>67</v>
      </c>
      <c r="B19" s="135"/>
      <c r="C19" s="129"/>
      <c r="D19" s="135"/>
      <c r="E19" s="129"/>
      <c r="F19" s="31"/>
      <c r="G19" s="31"/>
      <c r="H19" s="31"/>
    </row>
    <row r="20" spans="1:8" s="4" customFormat="1" ht="27" customHeight="1">
      <c r="A20" s="24" t="s">
        <v>68</v>
      </c>
      <c r="B20" s="135"/>
      <c r="C20" s="129"/>
      <c r="D20" s="135"/>
      <c r="E20" s="129"/>
      <c r="F20" s="31"/>
      <c r="G20" s="31"/>
      <c r="H20" s="31"/>
    </row>
    <row r="21" spans="1:8" s="4" customFormat="1" ht="27" customHeight="1">
      <c r="A21" s="24" t="s">
        <v>69</v>
      </c>
      <c r="B21" s="135"/>
      <c r="C21" s="129"/>
      <c r="D21" s="135"/>
      <c r="E21" s="129"/>
      <c r="F21" s="31"/>
      <c r="G21" s="31"/>
      <c r="H21" s="31"/>
    </row>
    <row r="22" spans="1:11" s="4" customFormat="1" ht="27" customHeight="1" thickBot="1">
      <c r="A22" s="24" t="s">
        <v>70</v>
      </c>
      <c r="B22" s="135"/>
      <c r="C22" s="129"/>
      <c r="D22" s="135"/>
      <c r="E22" s="129"/>
      <c r="F22" s="31"/>
      <c r="G22" s="31"/>
      <c r="H22" s="31"/>
      <c r="K22" s="31"/>
    </row>
    <row r="23" spans="1:9" s="4" customFormat="1" ht="39.75" customHeight="1" thickBot="1">
      <c r="A23" s="120" t="s">
        <v>22</v>
      </c>
      <c r="B23" s="307"/>
      <c r="C23" s="309"/>
      <c r="D23" s="307"/>
      <c r="E23" s="308"/>
      <c r="F23" s="141" t="s">
        <v>75</v>
      </c>
      <c r="G23" s="131"/>
      <c r="H23" s="134" t="s">
        <v>76</v>
      </c>
      <c r="I23" s="132"/>
    </row>
    <row r="24" spans="1:9" s="4" customFormat="1" ht="27" customHeight="1">
      <c r="A24" s="140" t="s">
        <v>80</v>
      </c>
      <c r="B24" s="297"/>
      <c r="C24" s="298"/>
      <c r="D24" s="299"/>
      <c r="E24" s="298"/>
      <c r="F24" s="81"/>
      <c r="G24" s="133" t="s">
        <v>77</v>
      </c>
      <c r="H24" s="81"/>
      <c r="I24" s="81"/>
    </row>
    <row r="25" spans="1:9" s="4" customFormat="1" ht="27" customHeight="1">
      <c r="A25" s="140" t="s">
        <v>81</v>
      </c>
      <c r="B25" s="297"/>
      <c r="C25" s="298"/>
      <c r="D25" s="299"/>
      <c r="E25" s="298"/>
      <c r="F25" s="81"/>
      <c r="G25" s="81"/>
      <c r="H25" s="81"/>
      <c r="I25" s="81"/>
    </row>
    <row r="26" spans="1:8" s="4" customFormat="1" ht="15.75" customHeight="1">
      <c r="A26" s="55"/>
      <c r="B26" s="50" t="s">
        <v>30</v>
      </c>
      <c r="C26" s="50"/>
      <c r="D26" s="50"/>
      <c r="E26" s="50"/>
      <c r="F26" s="48"/>
      <c r="G26" s="48"/>
      <c r="H26" s="48"/>
    </row>
    <row r="27" spans="1:10" s="4" customFormat="1" ht="27" customHeight="1">
      <c r="A27" s="289" t="s">
        <v>11</v>
      </c>
      <c r="B27" s="291" t="s">
        <v>31</v>
      </c>
      <c r="C27" s="292"/>
      <c r="D27" s="292"/>
      <c r="E27" s="292"/>
      <c r="F27" s="292"/>
      <c r="G27" s="292"/>
      <c r="H27" s="292"/>
      <c r="I27" s="292"/>
      <c r="J27" s="293"/>
    </row>
    <row r="28" spans="1:10" s="4" customFormat="1" ht="27" customHeight="1">
      <c r="A28" s="304"/>
      <c r="B28" s="146"/>
      <c r="C28" s="88" t="s">
        <v>43</v>
      </c>
      <c r="D28" s="82" t="s">
        <v>17</v>
      </c>
      <c r="E28" s="286" t="s">
        <v>45</v>
      </c>
      <c r="F28" s="287"/>
      <c r="G28" s="287"/>
      <c r="H28" s="287"/>
      <c r="I28" s="287"/>
      <c r="J28" s="288"/>
    </row>
    <row r="29" spans="1:10" s="4" customFormat="1" ht="30" customHeight="1">
      <c r="A29" s="144" t="s">
        <v>29</v>
      </c>
      <c r="B29" s="138"/>
      <c r="C29" s="105"/>
      <c r="D29" s="180"/>
      <c r="E29" s="294"/>
      <c r="F29" s="295"/>
      <c r="G29" s="295"/>
      <c r="H29" s="295"/>
      <c r="I29" s="295"/>
      <c r="J29" s="296"/>
    </row>
    <row r="30" spans="1:10" s="4" customFormat="1" ht="30" customHeight="1">
      <c r="A30" s="61" t="s">
        <v>19</v>
      </c>
      <c r="B30" s="111"/>
      <c r="C30" s="105"/>
      <c r="D30" s="105"/>
      <c r="E30" s="294"/>
      <c r="F30" s="295"/>
      <c r="G30" s="295"/>
      <c r="H30" s="295"/>
      <c r="I30" s="295"/>
      <c r="J30" s="296"/>
    </row>
    <row r="31" spans="1:10" s="4" customFormat="1" ht="30" customHeight="1">
      <c r="A31" s="61" t="s">
        <v>20</v>
      </c>
      <c r="B31" s="111"/>
      <c r="C31" s="105"/>
      <c r="D31" s="105"/>
      <c r="E31" s="294"/>
      <c r="F31" s="295"/>
      <c r="G31" s="295"/>
      <c r="H31" s="295"/>
      <c r="I31" s="295"/>
      <c r="J31" s="296"/>
    </row>
    <row r="32" spans="1:10" s="4" customFormat="1" ht="30" customHeight="1">
      <c r="A32" s="61" t="s">
        <v>21</v>
      </c>
      <c r="B32" s="111"/>
      <c r="C32" s="105"/>
      <c r="D32" s="105"/>
      <c r="E32" s="294"/>
      <c r="F32" s="295"/>
      <c r="G32" s="295"/>
      <c r="H32" s="295"/>
      <c r="I32" s="295"/>
      <c r="J32" s="296"/>
    </row>
    <row r="33" spans="1:10" s="4" customFormat="1" ht="27" customHeight="1">
      <c r="A33" s="38"/>
      <c r="B33" s="62"/>
      <c r="C33" s="63"/>
      <c r="D33" s="64"/>
      <c r="E33" s="63"/>
      <c r="F33" s="65"/>
      <c r="G33" s="65"/>
      <c r="H33" s="65"/>
      <c r="I33" s="66"/>
      <c r="J33" s="67"/>
    </row>
    <row r="34" spans="1:10" s="4" customFormat="1" ht="27" customHeight="1">
      <c r="A34" s="289" t="s">
        <v>11</v>
      </c>
      <c r="B34" s="291" t="s">
        <v>33</v>
      </c>
      <c r="C34" s="292"/>
      <c r="D34" s="292"/>
      <c r="E34" s="292"/>
      <c r="F34" s="292"/>
      <c r="G34" s="292"/>
      <c r="H34" s="292"/>
      <c r="I34" s="292"/>
      <c r="J34" s="293"/>
    </row>
    <row r="35" spans="1:10" s="4" customFormat="1" ht="27" customHeight="1">
      <c r="A35" s="290"/>
      <c r="B35" s="146"/>
      <c r="C35" s="88" t="s">
        <v>43</v>
      </c>
      <c r="D35" s="82" t="s">
        <v>17</v>
      </c>
      <c r="E35" s="286" t="s">
        <v>45</v>
      </c>
      <c r="F35" s="287"/>
      <c r="G35" s="287"/>
      <c r="H35" s="287"/>
      <c r="I35" s="287"/>
      <c r="J35" s="288"/>
    </row>
    <row r="36" spans="1:10" s="4" customFormat="1" ht="30" customHeight="1">
      <c r="A36" s="145" t="s">
        <v>29</v>
      </c>
      <c r="B36" s="138"/>
      <c r="C36" s="105"/>
      <c r="D36" s="180"/>
      <c r="E36" s="294"/>
      <c r="F36" s="295"/>
      <c r="G36" s="295"/>
      <c r="H36" s="295"/>
      <c r="I36" s="295"/>
      <c r="J36" s="296"/>
    </row>
    <row r="37" spans="1:10" s="4" customFormat="1" ht="30" customHeight="1">
      <c r="A37" s="37" t="s">
        <v>19</v>
      </c>
      <c r="B37" s="111"/>
      <c r="C37" s="105"/>
      <c r="D37" s="180"/>
      <c r="E37" s="294"/>
      <c r="F37" s="295"/>
      <c r="G37" s="295"/>
      <c r="H37" s="295"/>
      <c r="I37" s="295"/>
      <c r="J37" s="296"/>
    </row>
    <row r="38" spans="1:10" s="4" customFormat="1" ht="30" customHeight="1">
      <c r="A38" s="37" t="s">
        <v>20</v>
      </c>
      <c r="B38" s="111"/>
      <c r="C38" s="105"/>
      <c r="D38" s="180"/>
      <c r="E38" s="294"/>
      <c r="F38" s="295"/>
      <c r="G38" s="295"/>
      <c r="H38" s="295"/>
      <c r="I38" s="295"/>
      <c r="J38" s="296"/>
    </row>
    <row r="39" spans="1:10" s="4" customFormat="1" ht="30" customHeight="1">
      <c r="A39" s="37" t="s">
        <v>21</v>
      </c>
      <c r="B39" s="111"/>
      <c r="C39" s="105"/>
      <c r="D39" s="180"/>
      <c r="E39" s="294"/>
      <c r="F39" s="295"/>
      <c r="G39" s="295"/>
      <c r="H39" s="295"/>
      <c r="I39" s="295"/>
      <c r="J39" s="296"/>
    </row>
    <row r="40" spans="1:8" s="4" customFormat="1" ht="27" customHeight="1">
      <c r="A40" s="25"/>
      <c r="B40" s="26"/>
      <c r="C40" s="26"/>
      <c r="D40" s="26"/>
      <c r="E40" s="26"/>
      <c r="F40" s="31"/>
      <c r="G40" s="31"/>
      <c r="H40" s="31"/>
    </row>
    <row r="41" spans="1:12" s="4" customFormat="1" ht="27" customHeight="1">
      <c r="A41" s="25" t="s">
        <v>8</v>
      </c>
      <c r="B41" s="42" t="s">
        <v>142</v>
      </c>
      <c r="C41" s="42"/>
      <c r="D41" s="42"/>
      <c r="E41" s="42"/>
      <c r="F41" s="184"/>
      <c r="G41" s="196"/>
      <c r="H41" s="196"/>
      <c r="I41" s="197"/>
      <c r="J41" s="197"/>
      <c r="K41" s="196"/>
      <c r="L41" s="198"/>
    </row>
    <row r="42" spans="1:12" s="4" customFormat="1" ht="27" customHeight="1" thickBot="1">
      <c r="A42" s="25"/>
      <c r="B42" s="42" t="s">
        <v>143</v>
      </c>
      <c r="C42" s="42"/>
      <c r="D42" s="42"/>
      <c r="E42" s="42"/>
      <c r="F42" s="312"/>
      <c r="G42" s="311"/>
      <c r="H42" s="72"/>
      <c r="I42" s="184"/>
      <c r="J42" s="184"/>
      <c r="K42" s="184"/>
      <c r="L42" s="198"/>
    </row>
    <row r="43" spans="1:12" s="4" customFormat="1" ht="60" customHeight="1" thickBot="1">
      <c r="A43" s="45" t="s">
        <v>32</v>
      </c>
      <c r="B43" s="313"/>
      <c r="C43" s="314"/>
      <c r="D43" s="142" t="s">
        <v>82</v>
      </c>
      <c r="E43" s="72"/>
      <c r="F43" s="312"/>
      <c r="G43" s="311"/>
      <c r="H43" s="72"/>
      <c r="I43" s="199"/>
      <c r="J43" s="199"/>
      <c r="K43" s="200"/>
      <c r="L43" s="198"/>
    </row>
    <row r="44" spans="1:8" s="4" customFormat="1" ht="27.75" customHeight="1">
      <c r="A44" s="17"/>
      <c r="B44" s="21"/>
      <c r="C44" s="21"/>
      <c r="D44" s="21"/>
      <c r="E44" s="21"/>
      <c r="F44" s="21"/>
      <c r="G44" s="21"/>
      <c r="H44" s="21"/>
    </row>
    <row r="45" spans="1:8" s="4" customFormat="1" ht="27.75" customHeight="1">
      <c r="A45" s="17"/>
      <c r="B45" s="21"/>
      <c r="C45" s="21"/>
      <c r="D45" s="21"/>
      <c r="E45" s="21"/>
      <c r="F45" s="21"/>
      <c r="G45" s="21"/>
      <c r="H45" s="21"/>
    </row>
    <row r="46" spans="1:8" s="4" customFormat="1" ht="27.75" customHeight="1">
      <c r="A46" s="34"/>
      <c r="B46" s="21"/>
      <c r="C46" s="21"/>
      <c r="D46" s="21"/>
      <c r="E46" s="21"/>
      <c r="F46" s="21"/>
      <c r="G46" s="21"/>
      <c r="H46" s="21"/>
    </row>
    <row r="47" spans="1:8" s="4" customFormat="1" ht="27.75" customHeight="1">
      <c r="A47" s="34"/>
      <c r="B47" s="21"/>
      <c r="C47" s="21"/>
      <c r="D47" s="21"/>
      <c r="E47" s="21"/>
      <c r="F47" s="21"/>
      <c r="G47" s="21"/>
      <c r="H47" s="21"/>
    </row>
    <row r="48" spans="1:8" s="4" customFormat="1" ht="27.75" customHeight="1">
      <c r="A48" s="34"/>
      <c r="B48" s="21"/>
      <c r="C48" s="21"/>
      <c r="D48" s="21"/>
      <c r="E48" s="21"/>
      <c r="F48" s="21"/>
      <c r="G48" s="21"/>
      <c r="H48" s="21"/>
    </row>
    <row r="49" spans="1:8" s="4" customFormat="1" ht="27.75" customHeight="1">
      <c r="A49" s="34"/>
      <c r="B49" s="21"/>
      <c r="C49" s="21"/>
      <c r="D49" s="21"/>
      <c r="E49" s="21"/>
      <c r="F49" s="21"/>
      <c r="G49" s="21"/>
      <c r="H49" s="21"/>
    </row>
    <row r="50" s="4" customFormat="1" ht="27.75" customHeight="1">
      <c r="A50" s="10"/>
    </row>
    <row r="51" s="4" customFormat="1" ht="27.75" customHeight="1">
      <c r="A51" s="10"/>
    </row>
    <row r="52" s="4" customFormat="1" ht="27.75" customHeight="1">
      <c r="A52" s="10"/>
    </row>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pans="1:3" s="4" customFormat="1" ht="24.75" customHeight="1">
      <c r="A80" s="1"/>
      <c r="B80" s="1"/>
      <c r="C80" s="1"/>
    </row>
  </sheetData>
  <sheetProtection/>
  <mergeCells count="32">
    <mergeCell ref="G42:G43"/>
    <mergeCell ref="F42:F43"/>
    <mergeCell ref="E29:J29"/>
    <mergeCell ref="D24:E24"/>
    <mergeCell ref="B43:C43"/>
    <mergeCell ref="E39:J39"/>
    <mergeCell ref="E37:J37"/>
    <mergeCell ref="E38:J38"/>
    <mergeCell ref="E36:J36"/>
    <mergeCell ref="B24:C24"/>
    <mergeCell ref="E28:J28"/>
    <mergeCell ref="B12:C12"/>
    <mergeCell ref="A2:D2"/>
    <mergeCell ref="A12:A13"/>
    <mergeCell ref="B6:E6"/>
    <mergeCell ref="B7:E7"/>
    <mergeCell ref="B8:E8"/>
    <mergeCell ref="A27:A28"/>
    <mergeCell ref="B27:J27"/>
    <mergeCell ref="D12:E12"/>
    <mergeCell ref="D23:E23"/>
    <mergeCell ref="B23:C23"/>
    <mergeCell ref="B4:G4"/>
    <mergeCell ref="E35:J35"/>
    <mergeCell ref="A34:A35"/>
    <mergeCell ref="B34:J34"/>
    <mergeCell ref="E31:J31"/>
    <mergeCell ref="E32:J32"/>
    <mergeCell ref="B25:C25"/>
    <mergeCell ref="D25:E25"/>
    <mergeCell ref="B9:E9"/>
    <mergeCell ref="E30:J30"/>
  </mergeCells>
  <printOptions/>
  <pageMargins left="0.7874015748031497" right="0.1968503937007874" top="0.3937007874015748" bottom="0.1968503937007874" header="0.5118110236220472" footer="0.5118110236220472"/>
  <pageSetup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K80"/>
  <sheetViews>
    <sheetView view="pageBreakPreview" zoomScale="50" zoomScaleNormal="50" zoomScaleSheetLayoutView="50" zoomScalePageLayoutView="0" workbookViewId="0" topLeftCell="A28">
      <selection activeCell="I45" sqref="I45"/>
    </sheetView>
  </sheetViews>
  <sheetFormatPr defaultColWidth="9.00390625" defaultRowHeight="13.5"/>
  <cols>
    <col min="1" max="5" width="30.625" style="2" customWidth="1"/>
    <col min="6" max="6" width="6.625" style="2" customWidth="1"/>
    <col min="7" max="7" width="40.625" style="2" customWidth="1"/>
    <col min="8" max="8" width="6.625" style="2" customWidth="1"/>
    <col min="9" max="10" width="40.625" style="2" customWidth="1"/>
    <col min="11" max="16384" width="9.00390625" style="2" customWidth="1"/>
  </cols>
  <sheetData>
    <row r="1" spans="1:10" s="4" customFormat="1" ht="27" customHeight="1">
      <c r="A1" s="154" t="s">
        <v>5</v>
      </c>
      <c r="B1" s="21"/>
      <c r="C1" s="21"/>
      <c r="D1" s="21"/>
      <c r="E1" s="21"/>
      <c r="F1" s="59"/>
      <c r="G1" s="59"/>
      <c r="H1" s="59"/>
      <c r="I1" s="59"/>
      <c r="J1" s="59" t="s">
        <v>35</v>
      </c>
    </row>
    <row r="2" spans="1:9" s="4" customFormat="1" ht="30" customHeight="1">
      <c r="A2" s="234" t="s">
        <v>37</v>
      </c>
      <c r="B2" s="234"/>
      <c r="C2" s="234"/>
      <c r="D2" s="234"/>
      <c r="E2" s="76"/>
      <c r="F2" s="76"/>
      <c r="G2" s="76"/>
      <c r="H2" s="76"/>
      <c r="I2" s="76"/>
    </row>
    <row r="3" spans="1:8" s="4" customFormat="1" ht="27" customHeight="1">
      <c r="A3" s="21"/>
      <c r="B3" s="21"/>
      <c r="C3" s="21"/>
      <c r="D3" s="21"/>
      <c r="E3" s="21"/>
      <c r="F3" s="21"/>
      <c r="G3" s="21"/>
      <c r="H3" s="21"/>
    </row>
    <row r="4" spans="1:9" s="4" customFormat="1" ht="27" customHeight="1">
      <c r="A4" s="24" t="s">
        <v>15</v>
      </c>
      <c r="B4" s="282" t="s">
        <v>88</v>
      </c>
      <c r="C4" s="278"/>
      <c r="D4" s="278"/>
      <c r="E4" s="278"/>
      <c r="F4" s="278"/>
      <c r="G4" s="279"/>
      <c r="H4" s="147"/>
      <c r="I4" s="26"/>
    </row>
    <row r="5" spans="1:8" s="4" customFormat="1" ht="27" customHeight="1">
      <c r="A5" s="25"/>
      <c r="B5" s="26"/>
      <c r="C5" s="26"/>
      <c r="D5" s="26"/>
      <c r="E5" s="26"/>
      <c r="F5" s="31"/>
      <c r="G5" s="31"/>
      <c r="H5" s="31"/>
    </row>
    <row r="6" spans="1:8" s="4" customFormat="1" ht="27" customHeight="1">
      <c r="A6" s="150" t="s">
        <v>6</v>
      </c>
      <c r="B6" s="329" t="s">
        <v>94</v>
      </c>
      <c r="C6" s="329"/>
      <c r="D6" s="329"/>
      <c r="E6" s="329"/>
      <c r="F6" s="31"/>
      <c r="G6" s="31"/>
      <c r="H6" s="31"/>
    </row>
    <row r="7" spans="1:8" s="4" customFormat="1" ht="27" customHeight="1">
      <c r="A7" s="201" t="s">
        <v>131</v>
      </c>
      <c r="B7" s="329" t="s">
        <v>134</v>
      </c>
      <c r="C7" s="329"/>
      <c r="D7" s="329"/>
      <c r="E7" s="329"/>
      <c r="F7" s="31"/>
      <c r="G7" s="31"/>
      <c r="H7" s="31"/>
    </row>
    <row r="8" spans="1:8" s="4" customFormat="1" ht="27" customHeight="1">
      <c r="A8" s="93" t="s">
        <v>38</v>
      </c>
      <c r="B8" s="330" t="s">
        <v>92</v>
      </c>
      <c r="C8" s="331"/>
      <c r="D8" s="331"/>
      <c r="E8" s="331"/>
      <c r="F8" s="31"/>
      <c r="G8" s="31"/>
      <c r="H8" s="31"/>
    </row>
    <row r="9" spans="1:8" s="4" customFormat="1" ht="27" customHeight="1">
      <c r="A9" s="150" t="s">
        <v>39</v>
      </c>
      <c r="B9" s="330" t="s">
        <v>93</v>
      </c>
      <c r="C9" s="331"/>
      <c r="D9" s="331"/>
      <c r="E9" s="331"/>
      <c r="F9" s="31"/>
      <c r="G9" s="31"/>
      <c r="H9" s="31"/>
    </row>
    <row r="10" spans="1:8" s="4" customFormat="1" ht="15" customHeight="1">
      <c r="A10" s="25"/>
      <c r="B10" s="26"/>
      <c r="C10" s="26"/>
      <c r="D10" s="26"/>
      <c r="E10" s="26"/>
      <c r="F10" s="31"/>
      <c r="G10" s="31"/>
      <c r="H10" s="31"/>
    </row>
    <row r="11" spans="1:8" s="4" customFormat="1" ht="27" customHeight="1">
      <c r="A11" s="29" t="s">
        <v>14</v>
      </c>
      <c r="B11" s="26"/>
      <c r="C11" s="26"/>
      <c r="D11" s="26"/>
      <c r="E11" s="26"/>
      <c r="F11" s="31"/>
      <c r="G11" s="31"/>
      <c r="H11" s="31"/>
    </row>
    <row r="12" spans="1:8" s="4" customFormat="1" ht="37.5" customHeight="1">
      <c r="A12" s="300" t="s">
        <v>48</v>
      </c>
      <c r="B12" s="310" t="s">
        <v>49</v>
      </c>
      <c r="C12" s="310"/>
      <c r="D12" s="305" t="s">
        <v>50</v>
      </c>
      <c r="E12" s="306"/>
      <c r="F12" s="36"/>
      <c r="G12" s="36"/>
      <c r="H12" s="36"/>
    </row>
    <row r="13" spans="1:8" s="4" customFormat="1" ht="37.5" customHeight="1">
      <c r="A13" s="300"/>
      <c r="B13" s="176" t="s">
        <v>40</v>
      </c>
      <c r="C13" s="176" t="s">
        <v>9</v>
      </c>
      <c r="D13" s="176" t="s">
        <v>40</v>
      </c>
      <c r="E13" s="176" t="s">
        <v>9</v>
      </c>
      <c r="F13" s="31"/>
      <c r="G13" s="31"/>
      <c r="H13" s="31"/>
    </row>
    <row r="14" spans="1:8" s="4" customFormat="1" ht="27" customHeight="1">
      <c r="A14" s="24" t="s">
        <v>0</v>
      </c>
      <c r="B14" s="153">
        <v>0</v>
      </c>
      <c r="C14" s="159">
        <v>0</v>
      </c>
      <c r="D14" s="153">
        <v>0</v>
      </c>
      <c r="E14" s="159">
        <v>0</v>
      </c>
      <c r="F14" s="31"/>
      <c r="G14" s="31"/>
      <c r="H14" s="31"/>
    </row>
    <row r="15" spans="1:8" s="4" customFormat="1" ht="27" customHeight="1">
      <c r="A15" s="24" t="s">
        <v>1</v>
      </c>
      <c r="B15" s="153">
        <v>2</v>
      </c>
      <c r="C15" s="159">
        <v>345100</v>
      </c>
      <c r="D15" s="153">
        <v>2</v>
      </c>
      <c r="E15" s="159">
        <v>361100</v>
      </c>
      <c r="F15" s="31"/>
      <c r="G15" s="31"/>
      <c r="H15" s="31"/>
    </row>
    <row r="16" spans="1:8" s="4" customFormat="1" ht="27" customHeight="1">
      <c r="A16" s="24" t="s">
        <v>2</v>
      </c>
      <c r="B16" s="153">
        <v>4</v>
      </c>
      <c r="C16" s="159">
        <v>712100</v>
      </c>
      <c r="D16" s="153">
        <v>4</v>
      </c>
      <c r="E16" s="159">
        <v>690000</v>
      </c>
      <c r="F16" s="31"/>
      <c r="G16" s="31"/>
      <c r="H16" s="31"/>
    </row>
    <row r="17" spans="1:8" s="4" customFormat="1" ht="27" customHeight="1">
      <c r="A17" s="24" t="s">
        <v>3</v>
      </c>
      <c r="B17" s="153">
        <v>10</v>
      </c>
      <c r="C17" s="159">
        <v>1684000</v>
      </c>
      <c r="D17" s="153">
        <v>10</v>
      </c>
      <c r="E17" s="159">
        <v>1825000</v>
      </c>
      <c r="F17" s="31"/>
      <c r="G17" s="31"/>
      <c r="H17" s="31"/>
    </row>
    <row r="18" spans="1:8" s="4" customFormat="1" ht="27" customHeight="1">
      <c r="A18" s="24" t="s">
        <v>4</v>
      </c>
      <c r="B18" s="174">
        <v>20</v>
      </c>
      <c r="C18" s="175">
        <v>3542000</v>
      </c>
      <c r="D18" s="174">
        <v>20</v>
      </c>
      <c r="E18" s="175">
        <v>3652000</v>
      </c>
      <c r="F18" s="31"/>
      <c r="G18" s="31"/>
      <c r="H18" s="31"/>
    </row>
    <row r="19" spans="1:8" s="4" customFormat="1" ht="27" customHeight="1">
      <c r="A19" s="24" t="s">
        <v>67</v>
      </c>
      <c r="B19" s="135"/>
      <c r="C19" s="129"/>
      <c r="D19" s="135"/>
      <c r="E19" s="129"/>
      <c r="F19" s="31"/>
      <c r="G19" s="31"/>
      <c r="H19" s="31"/>
    </row>
    <row r="20" spans="1:8" s="4" customFormat="1" ht="27" customHeight="1">
      <c r="A20" s="24" t="s">
        <v>68</v>
      </c>
      <c r="B20" s="135"/>
      <c r="C20" s="129"/>
      <c r="D20" s="135"/>
      <c r="E20" s="129"/>
      <c r="F20" s="31"/>
      <c r="G20" s="31"/>
      <c r="H20" s="31"/>
    </row>
    <row r="21" spans="1:8" s="4" customFormat="1" ht="27" customHeight="1">
      <c r="A21" s="24" t="s">
        <v>69</v>
      </c>
      <c r="B21" s="135"/>
      <c r="C21" s="129"/>
      <c r="D21" s="135"/>
      <c r="E21" s="129"/>
      <c r="F21" s="31"/>
      <c r="G21" s="31"/>
      <c r="H21" s="31"/>
    </row>
    <row r="22" spans="1:11" s="4" customFormat="1" ht="27" customHeight="1" thickBot="1">
      <c r="A22" s="24" t="s">
        <v>70</v>
      </c>
      <c r="B22" s="135"/>
      <c r="C22" s="129"/>
      <c r="D22" s="135"/>
      <c r="E22" s="129"/>
      <c r="F22" s="31"/>
      <c r="G22" s="31"/>
      <c r="H22" s="31"/>
      <c r="K22" s="31"/>
    </row>
    <row r="23" spans="1:9" s="4" customFormat="1" ht="39.75" customHeight="1" thickBot="1">
      <c r="A23" s="120" t="s">
        <v>22</v>
      </c>
      <c r="B23" s="323" t="s">
        <v>103</v>
      </c>
      <c r="C23" s="324"/>
      <c r="D23" s="323" t="s">
        <v>104</v>
      </c>
      <c r="E23" s="325"/>
      <c r="F23" s="141" t="s">
        <v>75</v>
      </c>
      <c r="G23" s="165" t="s">
        <v>105</v>
      </c>
      <c r="H23" s="134" t="s">
        <v>76</v>
      </c>
      <c r="I23" s="166" t="s">
        <v>106</v>
      </c>
    </row>
    <row r="24" spans="1:9" s="4" customFormat="1" ht="27" customHeight="1">
      <c r="A24" s="140" t="s">
        <v>80</v>
      </c>
      <c r="B24" s="326">
        <v>0.9996</v>
      </c>
      <c r="C24" s="327"/>
      <c r="D24" s="328">
        <v>0.9999</v>
      </c>
      <c r="E24" s="327"/>
      <c r="F24" s="81"/>
      <c r="G24" s="133" t="s">
        <v>77</v>
      </c>
      <c r="H24" s="81"/>
      <c r="I24" s="81"/>
    </row>
    <row r="25" spans="1:9" s="4" customFormat="1" ht="27" customHeight="1">
      <c r="A25" s="140" t="s">
        <v>81</v>
      </c>
      <c r="B25" s="320">
        <f>B24^2</f>
        <v>0.9992001600000001</v>
      </c>
      <c r="C25" s="321"/>
      <c r="D25" s="322">
        <f>D24^2</f>
        <v>0.9998000100000001</v>
      </c>
      <c r="E25" s="321"/>
      <c r="F25" s="81"/>
      <c r="G25" s="81"/>
      <c r="H25" s="81"/>
      <c r="I25" s="81"/>
    </row>
    <row r="26" spans="1:8" s="4" customFormat="1" ht="15.75" customHeight="1">
      <c r="A26" s="55"/>
      <c r="B26" s="50" t="s">
        <v>27</v>
      </c>
      <c r="C26" s="50"/>
      <c r="D26" s="50"/>
      <c r="E26" s="50"/>
      <c r="F26" s="48"/>
      <c r="G26" s="48"/>
      <c r="H26" s="48"/>
    </row>
    <row r="27" spans="1:10" s="4" customFormat="1" ht="27" customHeight="1">
      <c r="A27" s="289" t="s">
        <v>11</v>
      </c>
      <c r="B27" s="291" t="s">
        <v>31</v>
      </c>
      <c r="C27" s="292"/>
      <c r="D27" s="292"/>
      <c r="E27" s="292"/>
      <c r="F27" s="292"/>
      <c r="G27" s="292"/>
      <c r="H27" s="292"/>
      <c r="I27" s="292"/>
      <c r="J27" s="293"/>
    </row>
    <row r="28" spans="1:10" s="4" customFormat="1" ht="27" customHeight="1">
      <c r="A28" s="304"/>
      <c r="B28" s="177" t="s">
        <v>9</v>
      </c>
      <c r="C28" s="88" t="s">
        <v>43</v>
      </c>
      <c r="D28" s="82" t="s">
        <v>17</v>
      </c>
      <c r="E28" s="286" t="s">
        <v>45</v>
      </c>
      <c r="F28" s="287"/>
      <c r="G28" s="287"/>
      <c r="H28" s="287"/>
      <c r="I28" s="287"/>
      <c r="J28" s="288"/>
    </row>
    <row r="29" spans="1:10" s="4" customFormat="1" ht="30" customHeight="1">
      <c r="A29" s="144" t="s">
        <v>29</v>
      </c>
      <c r="B29" s="167">
        <v>0</v>
      </c>
      <c r="C29" s="153">
        <v>1</v>
      </c>
      <c r="D29" s="179">
        <v>0.2259</v>
      </c>
      <c r="E29" s="315" t="s">
        <v>107</v>
      </c>
      <c r="F29" s="316"/>
      <c r="G29" s="316"/>
      <c r="H29" s="316"/>
      <c r="I29" s="316"/>
      <c r="J29" s="317"/>
    </row>
    <row r="30" spans="1:10" s="4" customFormat="1" ht="30" customHeight="1">
      <c r="A30" s="61" t="s">
        <v>19</v>
      </c>
      <c r="B30" s="159">
        <v>400000</v>
      </c>
      <c r="C30" s="153">
        <v>1</v>
      </c>
      <c r="D30" s="153">
        <v>0.2259</v>
      </c>
      <c r="E30" s="315" t="s">
        <v>115</v>
      </c>
      <c r="F30" s="316"/>
      <c r="G30" s="316"/>
      <c r="H30" s="316"/>
      <c r="I30" s="316"/>
      <c r="J30" s="317"/>
    </row>
    <row r="31" spans="1:10" s="4" customFormat="1" ht="30" customHeight="1">
      <c r="A31" s="61" t="s">
        <v>20</v>
      </c>
      <c r="B31" s="159">
        <v>395000</v>
      </c>
      <c r="C31" s="153">
        <v>1</v>
      </c>
      <c r="D31" s="153">
        <v>0.2259</v>
      </c>
      <c r="E31" s="315" t="s">
        <v>116</v>
      </c>
      <c r="F31" s="316"/>
      <c r="G31" s="316"/>
      <c r="H31" s="316"/>
      <c r="I31" s="316"/>
      <c r="J31" s="317"/>
    </row>
    <row r="32" spans="1:10" s="4" customFormat="1" ht="30" customHeight="1">
      <c r="A32" s="61" t="s">
        <v>21</v>
      </c>
      <c r="B32" s="159">
        <v>390000</v>
      </c>
      <c r="C32" s="153">
        <v>1</v>
      </c>
      <c r="D32" s="153">
        <v>0.2259</v>
      </c>
      <c r="E32" s="315" t="s">
        <v>117</v>
      </c>
      <c r="F32" s="316"/>
      <c r="G32" s="316"/>
      <c r="H32" s="316"/>
      <c r="I32" s="316"/>
      <c r="J32" s="317"/>
    </row>
    <row r="33" spans="1:10" s="4" customFormat="1" ht="27" customHeight="1">
      <c r="A33" s="38"/>
      <c r="B33" s="62"/>
      <c r="C33" s="63"/>
      <c r="D33" s="64"/>
      <c r="E33" s="63"/>
      <c r="F33" s="65"/>
      <c r="G33" s="65"/>
      <c r="H33" s="65"/>
      <c r="I33" s="66"/>
      <c r="J33" s="67"/>
    </row>
    <row r="34" spans="1:10" s="4" customFormat="1" ht="27" customHeight="1">
      <c r="A34" s="289" t="s">
        <v>11</v>
      </c>
      <c r="B34" s="291" t="s">
        <v>33</v>
      </c>
      <c r="C34" s="292"/>
      <c r="D34" s="292"/>
      <c r="E34" s="292"/>
      <c r="F34" s="292"/>
      <c r="G34" s="292"/>
      <c r="H34" s="292"/>
      <c r="I34" s="292"/>
      <c r="J34" s="293"/>
    </row>
    <row r="35" spans="1:10" s="4" customFormat="1" ht="27" customHeight="1">
      <c r="A35" s="290"/>
      <c r="B35" s="177" t="s">
        <v>9</v>
      </c>
      <c r="C35" s="88" t="s">
        <v>43</v>
      </c>
      <c r="D35" s="82" t="s">
        <v>17</v>
      </c>
      <c r="E35" s="286" t="s">
        <v>45</v>
      </c>
      <c r="F35" s="287"/>
      <c r="G35" s="287"/>
      <c r="H35" s="287"/>
      <c r="I35" s="287"/>
      <c r="J35" s="288"/>
    </row>
    <row r="36" spans="1:10" s="4" customFormat="1" ht="30" customHeight="1">
      <c r="A36" s="145" t="s">
        <v>29</v>
      </c>
      <c r="B36" s="167">
        <v>0</v>
      </c>
      <c r="C36" s="153">
        <v>1</v>
      </c>
      <c r="D36" s="179">
        <v>0.3045</v>
      </c>
      <c r="E36" s="315" t="s">
        <v>51</v>
      </c>
      <c r="F36" s="316"/>
      <c r="G36" s="316"/>
      <c r="H36" s="316"/>
      <c r="I36" s="316"/>
      <c r="J36" s="317"/>
    </row>
    <row r="37" spans="1:10" s="4" customFormat="1" ht="30" customHeight="1">
      <c r="A37" s="37" t="s">
        <v>19</v>
      </c>
      <c r="B37" s="159">
        <v>400000</v>
      </c>
      <c r="C37" s="153">
        <v>1</v>
      </c>
      <c r="D37" s="179">
        <v>0.3045</v>
      </c>
      <c r="E37" s="315" t="s">
        <v>124</v>
      </c>
      <c r="F37" s="316"/>
      <c r="G37" s="316"/>
      <c r="H37" s="316"/>
      <c r="I37" s="316"/>
      <c r="J37" s="317"/>
    </row>
    <row r="38" spans="1:10" s="4" customFormat="1" ht="30" customHeight="1">
      <c r="A38" s="37" t="s">
        <v>20</v>
      </c>
      <c r="B38" s="159">
        <v>385000</v>
      </c>
      <c r="C38" s="153">
        <v>1</v>
      </c>
      <c r="D38" s="179">
        <v>0.3045</v>
      </c>
      <c r="E38" s="315" t="s">
        <v>125</v>
      </c>
      <c r="F38" s="316"/>
      <c r="G38" s="316"/>
      <c r="H38" s="316"/>
      <c r="I38" s="316"/>
      <c r="J38" s="317"/>
    </row>
    <row r="39" spans="1:10" s="4" customFormat="1" ht="30" customHeight="1">
      <c r="A39" s="37" t="s">
        <v>21</v>
      </c>
      <c r="B39" s="159">
        <v>395000</v>
      </c>
      <c r="C39" s="153">
        <v>1</v>
      </c>
      <c r="D39" s="179">
        <v>0.3045</v>
      </c>
      <c r="E39" s="315" t="s">
        <v>126</v>
      </c>
      <c r="F39" s="316"/>
      <c r="G39" s="316"/>
      <c r="H39" s="316"/>
      <c r="I39" s="316"/>
      <c r="J39" s="317"/>
    </row>
    <row r="40" spans="1:8" s="4" customFormat="1" ht="27" customHeight="1">
      <c r="A40" s="25"/>
      <c r="B40" s="26"/>
      <c r="C40" s="26"/>
      <c r="D40" s="26"/>
      <c r="E40" s="26"/>
      <c r="F40" s="31"/>
      <c r="G40" s="31"/>
      <c r="H40" s="31"/>
    </row>
    <row r="41" spans="1:8" s="4" customFormat="1" ht="27" customHeight="1">
      <c r="A41" s="25" t="s">
        <v>8</v>
      </c>
      <c r="B41" s="42" t="s">
        <v>142</v>
      </c>
      <c r="C41" s="42"/>
      <c r="D41" s="42"/>
      <c r="E41" s="42"/>
      <c r="F41" s="103"/>
      <c r="G41" s="103"/>
      <c r="H41" s="103"/>
    </row>
    <row r="42" spans="1:8" s="4" customFormat="1" ht="27" customHeight="1" thickBot="1">
      <c r="A42" s="25"/>
      <c r="B42" s="42" t="s">
        <v>143</v>
      </c>
      <c r="C42" s="42"/>
      <c r="D42" s="42"/>
      <c r="E42" s="42"/>
      <c r="F42" s="103"/>
      <c r="G42" s="103"/>
      <c r="H42" s="103"/>
    </row>
    <row r="43" spans="1:8" s="4" customFormat="1" ht="60" customHeight="1" thickBot="1">
      <c r="A43" s="45" t="s">
        <v>32</v>
      </c>
      <c r="B43" s="318">
        <v>1.2</v>
      </c>
      <c r="C43" s="319"/>
      <c r="D43" s="142" t="s">
        <v>82</v>
      </c>
      <c r="E43" s="72"/>
      <c r="F43" s="60"/>
      <c r="G43" s="60"/>
      <c r="H43" s="60"/>
    </row>
    <row r="44" spans="1:8" s="4" customFormat="1" ht="27.75" customHeight="1">
      <c r="A44" s="17"/>
      <c r="B44" s="21"/>
      <c r="C44" s="21"/>
      <c r="D44" s="21"/>
      <c r="E44" s="21"/>
      <c r="F44" s="21"/>
      <c r="G44" s="21"/>
      <c r="H44" s="21"/>
    </row>
    <row r="45" spans="1:8" s="4" customFormat="1" ht="27.75" customHeight="1">
      <c r="A45" s="17"/>
      <c r="B45" s="21"/>
      <c r="C45" s="21"/>
      <c r="D45" s="21"/>
      <c r="E45" s="21"/>
      <c r="F45" s="21"/>
      <c r="G45" s="21"/>
      <c r="H45" s="21"/>
    </row>
    <row r="46" spans="1:8" s="4" customFormat="1" ht="27.75" customHeight="1">
      <c r="A46" s="34"/>
      <c r="B46" s="21"/>
      <c r="C46" s="21"/>
      <c r="D46" s="21"/>
      <c r="E46" s="21"/>
      <c r="F46" s="21"/>
      <c r="G46" s="21"/>
      <c r="H46" s="21"/>
    </row>
    <row r="47" spans="1:8" s="4" customFormat="1" ht="27.75" customHeight="1">
      <c r="A47" s="34"/>
      <c r="B47" s="21"/>
      <c r="C47" s="21"/>
      <c r="D47" s="21"/>
      <c r="E47" s="21"/>
      <c r="F47" s="21"/>
      <c r="G47" s="21"/>
      <c r="H47" s="21"/>
    </row>
    <row r="48" spans="1:8" s="4" customFormat="1" ht="27.75" customHeight="1">
      <c r="A48" s="34"/>
      <c r="B48" s="21"/>
      <c r="C48" s="21"/>
      <c r="D48" s="21"/>
      <c r="E48" s="21"/>
      <c r="F48" s="21"/>
      <c r="G48" s="21"/>
      <c r="H48" s="21"/>
    </row>
    <row r="49" spans="1:8" s="4" customFormat="1" ht="27.75" customHeight="1">
      <c r="A49" s="34"/>
      <c r="B49" s="21"/>
      <c r="C49" s="21"/>
      <c r="D49" s="21"/>
      <c r="E49" s="21"/>
      <c r="F49" s="21"/>
      <c r="G49" s="21"/>
      <c r="H49" s="21"/>
    </row>
    <row r="50" s="4" customFormat="1" ht="27.75" customHeight="1">
      <c r="A50" s="10"/>
    </row>
    <row r="51" s="4" customFormat="1" ht="27.75" customHeight="1">
      <c r="A51" s="10"/>
    </row>
    <row r="52" s="4" customFormat="1" ht="27.75" customHeight="1">
      <c r="A52" s="10"/>
    </row>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pans="1:3" s="4" customFormat="1" ht="24.75" customHeight="1">
      <c r="A80" s="1"/>
      <c r="B80" s="1"/>
      <c r="C80" s="1"/>
    </row>
  </sheetData>
  <sheetProtection/>
  <mergeCells count="30">
    <mergeCell ref="A2:D2"/>
    <mergeCell ref="B4:G4"/>
    <mergeCell ref="B6:E6"/>
    <mergeCell ref="B7:E7"/>
    <mergeCell ref="B8:E8"/>
    <mergeCell ref="B9:E9"/>
    <mergeCell ref="A12:A13"/>
    <mergeCell ref="B12:C12"/>
    <mergeCell ref="D12:E12"/>
    <mergeCell ref="B23:C23"/>
    <mergeCell ref="D23:E23"/>
    <mergeCell ref="B24:C24"/>
    <mergeCell ref="D24:E24"/>
    <mergeCell ref="A34:A35"/>
    <mergeCell ref="B34:J34"/>
    <mergeCell ref="E35:J35"/>
    <mergeCell ref="B25:C25"/>
    <mergeCell ref="D25:E25"/>
    <mergeCell ref="A27:A28"/>
    <mergeCell ref="B27:J27"/>
    <mergeCell ref="E28:J28"/>
    <mergeCell ref="E29:J29"/>
    <mergeCell ref="E36:J36"/>
    <mergeCell ref="E37:J37"/>
    <mergeCell ref="E38:J38"/>
    <mergeCell ref="E39:J39"/>
    <mergeCell ref="B43:C43"/>
    <mergeCell ref="E30:J30"/>
    <mergeCell ref="E31:J31"/>
    <mergeCell ref="E32:J32"/>
  </mergeCells>
  <printOptions/>
  <pageMargins left="0.7874015748031497" right="0.1968503937007874" top="0.3937007874015748" bottom="0.1968503937007874" header="0.5118110236220472" footer="0.5118110236220472"/>
  <pageSetup horizontalDpi="600" verticalDpi="600" orientation="landscape" paperSize="9" scale="48" r:id="rId2"/>
  <drawing r:id="rId1"/>
</worksheet>
</file>

<file path=xl/worksheets/sheet5.xml><?xml version="1.0" encoding="utf-8"?>
<worksheet xmlns="http://schemas.openxmlformats.org/spreadsheetml/2006/main" xmlns:r="http://schemas.openxmlformats.org/officeDocument/2006/relationships">
  <dimension ref="A1:L81"/>
  <sheetViews>
    <sheetView view="pageBreakPreview" zoomScale="50" zoomScaleNormal="75" zoomScaleSheetLayoutView="50" zoomScalePageLayoutView="0" workbookViewId="0" topLeftCell="A31">
      <selection activeCell="K48" sqref="K48"/>
    </sheetView>
  </sheetViews>
  <sheetFormatPr defaultColWidth="9.00390625" defaultRowHeight="13.5"/>
  <cols>
    <col min="1" max="1" width="30.625" style="2" customWidth="1"/>
    <col min="2" max="3" width="25.625" style="2" customWidth="1"/>
    <col min="4" max="4" width="30.625" style="2" customWidth="1"/>
    <col min="5" max="6" width="25.625" style="2" customWidth="1"/>
    <col min="7" max="7" width="30.625" style="2" customWidth="1"/>
    <col min="8" max="8" width="6.625" style="2" customWidth="1"/>
    <col min="9" max="9" width="40.625" style="2" customWidth="1"/>
    <col min="10" max="10" width="6.625" style="2" customWidth="1"/>
    <col min="11" max="11" width="40.625" style="2" customWidth="1"/>
    <col min="12" max="16384" width="9.00390625" style="2" customWidth="1"/>
  </cols>
  <sheetData>
    <row r="1" spans="1:12" s="4" customFormat="1" ht="27" customHeight="1">
      <c r="A1" s="35"/>
      <c r="B1" s="21"/>
      <c r="C1" s="21"/>
      <c r="D1" s="21"/>
      <c r="E1" s="21"/>
      <c r="F1" s="21"/>
      <c r="G1" s="21"/>
      <c r="H1" s="21"/>
      <c r="I1" s="21"/>
      <c r="J1" s="21"/>
      <c r="K1" s="59" t="s">
        <v>34</v>
      </c>
      <c r="L1" s="21"/>
    </row>
    <row r="2" spans="1:12" s="4" customFormat="1" ht="30" customHeight="1">
      <c r="A2" s="234" t="s">
        <v>37</v>
      </c>
      <c r="B2" s="234"/>
      <c r="C2" s="234"/>
      <c r="D2" s="234"/>
      <c r="E2" s="348"/>
      <c r="F2" s="77"/>
      <c r="G2" s="77"/>
      <c r="H2" s="78"/>
      <c r="I2" s="78"/>
      <c r="J2" s="78"/>
      <c r="K2" s="78"/>
      <c r="L2" s="21"/>
    </row>
    <row r="3" spans="1:12" s="4" customFormat="1" ht="27" customHeight="1">
      <c r="A3" s="21"/>
      <c r="B3" s="21"/>
      <c r="C3" s="21"/>
      <c r="D3" s="21"/>
      <c r="E3" s="21"/>
      <c r="F3" s="21"/>
      <c r="G3" s="21"/>
      <c r="H3" s="5"/>
      <c r="I3" s="5"/>
      <c r="J3" s="5"/>
      <c r="K3" s="21"/>
      <c r="L3" s="21"/>
    </row>
    <row r="4" spans="1:12" s="4" customFormat="1" ht="27" customHeight="1">
      <c r="A4" s="93" t="s">
        <v>15</v>
      </c>
      <c r="B4" s="235"/>
      <c r="C4" s="236"/>
      <c r="D4" s="236"/>
      <c r="E4" s="236"/>
      <c r="F4" s="236"/>
      <c r="G4" s="237"/>
      <c r="H4" s="26"/>
      <c r="I4" s="26"/>
      <c r="J4" s="26"/>
      <c r="K4" s="31"/>
      <c r="L4" s="21"/>
    </row>
    <row r="5" spans="1:12" s="4" customFormat="1" ht="27" customHeight="1">
      <c r="A5" s="74"/>
      <c r="B5" s="26"/>
      <c r="C5" s="26"/>
      <c r="D5" s="26"/>
      <c r="E5" s="26"/>
      <c r="F5" s="26"/>
      <c r="G5" s="25"/>
      <c r="H5" s="25"/>
      <c r="I5" s="25"/>
      <c r="J5" s="25"/>
      <c r="K5" s="31"/>
      <c r="L5" s="21"/>
    </row>
    <row r="6" spans="1:12" s="4" customFormat="1" ht="27" customHeight="1">
      <c r="A6" s="61" t="s">
        <v>6</v>
      </c>
      <c r="B6" s="235"/>
      <c r="C6" s="236"/>
      <c r="D6" s="236"/>
      <c r="E6" s="237"/>
      <c r="F6" s="26"/>
      <c r="G6" s="25"/>
      <c r="H6" s="25"/>
      <c r="I6" s="25"/>
      <c r="J6" s="25"/>
      <c r="K6" s="31"/>
      <c r="L6" s="21"/>
    </row>
    <row r="7" spans="1:12" s="4" customFormat="1" ht="27" customHeight="1">
      <c r="A7" s="201" t="s">
        <v>131</v>
      </c>
      <c r="B7" s="302" t="s">
        <v>133</v>
      </c>
      <c r="C7" s="302"/>
      <c r="D7" s="302"/>
      <c r="E7" s="302"/>
      <c r="F7" s="26"/>
      <c r="G7" s="25"/>
      <c r="H7" s="25"/>
      <c r="I7" s="25"/>
      <c r="J7" s="25"/>
      <c r="K7" s="31"/>
      <c r="L7" s="21"/>
    </row>
    <row r="8" spans="1:12" s="4" customFormat="1" ht="27" customHeight="1">
      <c r="A8" s="93" t="s">
        <v>38</v>
      </c>
      <c r="B8" s="235"/>
      <c r="C8" s="236"/>
      <c r="D8" s="236"/>
      <c r="E8" s="237"/>
      <c r="F8" s="26"/>
      <c r="G8" s="25"/>
      <c r="H8" s="25"/>
      <c r="I8" s="25"/>
      <c r="J8" s="25"/>
      <c r="K8" s="31"/>
      <c r="L8" s="21"/>
    </row>
    <row r="9" spans="1:12" s="4" customFormat="1" ht="27" customHeight="1">
      <c r="A9" s="150" t="s">
        <v>39</v>
      </c>
      <c r="B9" s="235"/>
      <c r="C9" s="236"/>
      <c r="D9" s="236"/>
      <c r="E9" s="237"/>
      <c r="F9" s="26"/>
      <c r="G9" s="25"/>
      <c r="H9" s="25"/>
      <c r="I9" s="25"/>
      <c r="J9" s="25"/>
      <c r="K9" s="31"/>
      <c r="L9" s="21"/>
    </row>
    <row r="10" spans="1:12" s="4" customFormat="1" ht="15" customHeight="1">
      <c r="A10" s="25"/>
      <c r="B10" s="26"/>
      <c r="C10" s="26"/>
      <c r="D10" s="26"/>
      <c r="E10" s="26"/>
      <c r="F10" s="26"/>
      <c r="G10" s="26"/>
      <c r="H10" s="26"/>
      <c r="I10" s="26"/>
      <c r="J10" s="26"/>
      <c r="K10" s="31"/>
      <c r="L10" s="21"/>
    </row>
    <row r="11" spans="1:12" s="4" customFormat="1" ht="27" customHeight="1">
      <c r="A11" s="29" t="s">
        <v>14</v>
      </c>
      <c r="B11" s="26"/>
      <c r="C11" s="26"/>
      <c r="D11" s="26"/>
      <c r="E11" s="26"/>
      <c r="F11" s="26"/>
      <c r="G11" s="25"/>
      <c r="H11" s="113"/>
      <c r="I11" s="113"/>
      <c r="J11" s="113"/>
      <c r="K11" s="31"/>
      <c r="L11" s="21"/>
    </row>
    <row r="12" spans="1:12" s="4" customFormat="1" ht="27" customHeight="1">
      <c r="A12" s="300" t="s">
        <v>48</v>
      </c>
      <c r="B12" s="336" t="s">
        <v>26</v>
      </c>
      <c r="C12" s="337"/>
      <c r="D12" s="338"/>
      <c r="E12" s="336" t="s">
        <v>13</v>
      </c>
      <c r="F12" s="337"/>
      <c r="G12" s="338"/>
      <c r="H12" s="356" t="s">
        <v>74</v>
      </c>
      <c r="I12" s="357"/>
      <c r="J12" s="114"/>
      <c r="K12" s="36"/>
      <c r="L12" s="21"/>
    </row>
    <row r="13" spans="1:12" s="4" customFormat="1" ht="27" customHeight="1">
      <c r="A13" s="300"/>
      <c r="B13" s="339"/>
      <c r="C13" s="340"/>
      <c r="D13" s="341"/>
      <c r="E13" s="339"/>
      <c r="F13" s="340"/>
      <c r="G13" s="341"/>
      <c r="H13" s="342"/>
      <c r="I13" s="343"/>
      <c r="J13" s="116"/>
      <c r="K13" s="36"/>
      <c r="L13" s="21"/>
    </row>
    <row r="14" spans="1:12" s="4" customFormat="1" ht="27" customHeight="1">
      <c r="A14" s="300"/>
      <c r="B14" s="112"/>
      <c r="C14" s="86" t="s">
        <v>9</v>
      </c>
      <c r="D14" s="92" t="s">
        <v>10</v>
      </c>
      <c r="E14" s="112"/>
      <c r="F14" s="91" t="s">
        <v>9</v>
      </c>
      <c r="G14" s="92" t="s">
        <v>10</v>
      </c>
      <c r="H14" s="344" t="s">
        <v>9</v>
      </c>
      <c r="I14" s="345"/>
      <c r="J14" s="115"/>
      <c r="K14" s="31"/>
      <c r="L14" s="21"/>
    </row>
    <row r="15" spans="1:12" s="4" customFormat="1" ht="27" customHeight="1">
      <c r="A15" s="37" t="s">
        <v>0</v>
      </c>
      <c r="B15" s="125"/>
      <c r="C15" s="126"/>
      <c r="D15" s="126"/>
      <c r="E15" s="125"/>
      <c r="F15" s="127"/>
      <c r="G15" s="126"/>
      <c r="H15" s="346"/>
      <c r="I15" s="347"/>
      <c r="J15" s="117"/>
      <c r="K15" s="31"/>
      <c r="L15" s="21"/>
    </row>
    <row r="16" spans="1:12" s="4" customFormat="1" ht="27" customHeight="1">
      <c r="A16" s="24" t="s">
        <v>1</v>
      </c>
      <c r="B16" s="105"/>
      <c r="C16" s="107"/>
      <c r="D16" s="107"/>
      <c r="E16" s="105"/>
      <c r="F16" s="110"/>
      <c r="G16" s="107"/>
      <c r="H16" s="332"/>
      <c r="I16" s="333"/>
      <c r="J16" s="117"/>
      <c r="K16" s="31"/>
      <c r="L16" s="21"/>
    </row>
    <row r="17" spans="1:12" s="4" customFormat="1" ht="27" customHeight="1">
      <c r="A17" s="24" t="s">
        <v>2</v>
      </c>
      <c r="B17" s="105"/>
      <c r="C17" s="107"/>
      <c r="D17" s="107"/>
      <c r="E17" s="105"/>
      <c r="F17" s="110"/>
      <c r="G17" s="107"/>
      <c r="H17" s="332"/>
      <c r="I17" s="333"/>
      <c r="J17" s="117"/>
      <c r="K17" s="31"/>
      <c r="L17" s="21"/>
    </row>
    <row r="18" spans="1:12" s="4" customFormat="1" ht="27" customHeight="1">
      <c r="A18" s="24" t="s">
        <v>3</v>
      </c>
      <c r="B18" s="105"/>
      <c r="C18" s="107"/>
      <c r="D18" s="107"/>
      <c r="E18" s="105"/>
      <c r="F18" s="110"/>
      <c r="G18" s="107"/>
      <c r="H18" s="332"/>
      <c r="I18" s="333"/>
      <c r="J18" s="117"/>
      <c r="K18" s="31"/>
      <c r="L18" s="21"/>
    </row>
    <row r="19" spans="1:12" s="4" customFormat="1" ht="27" customHeight="1">
      <c r="A19" s="24" t="s">
        <v>4</v>
      </c>
      <c r="B19" s="105"/>
      <c r="C19" s="107"/>
      <c r="D19" s="107"/>
      <c r="E19" s="105"/>
      <c r="F19" s="110"/>
      <c r="G19" s="107"/>
      <c r="H19" s="332"/>
      <c r="I19" s="333"/>
      <c r="J19" s="117"/>
      <c r="K19" s="31"/>
      <c r="L19" s="21"/>
    </row>
    <row r="20" spans="1:12" s="4" customFormat="1" ht="27" customHeight="1">
      <c r="A20" s="24" t="s">
        <v>67</v>
      </c>
      <c r="B20" s="105"/>
      <c r="C20" s="107"/>
      <c r="D20" s="107"/>
      <c r="E20" s="105"/>
      <c r="F20" s="110"/>
      <c r="G20" s="107"/>
      <c r="H20" s="332"/>
      <c r="I20" s="333"/>
      <c r="J20" s="117"/>
      <c r="K20" s="31"/>
      <c r="L20" s="21"/>
    </row>
    <row r="21" spans="1:12" s="4" customFormat="1" ht="27" customHeight="1">
      <c r="A21" s="24" t="s">
        <v>68</v>
      </c>
      <c r="B21" s="105"/>
      <c r="C21" s="107"/>
      <c r="D21" s="107"/>
      <c r="E21" s="105"/>
      <c r="F21" s="110"/>
      <c r="G21" s="107"/>
      <c r="H21" s="332"/>
      <c r="I21" s="333"/>
      <c r="J21" s="117"/>
      <c r="K21" s="31"/>
      <c r="L21" s="21"/>
    </row>
    <row r="22" spans="1:12" s="4" customFormat="1" ht="27" customHeight="1">
      <c r="A22" s="24" t="s">
        <v>69</v>
      </c>
      <c r="B22" s="105"/>
      <c r="C22" s="107"/>
      <c r="D22" s="107"/>
      <c r="E22" s="105"/>
      <c r="F22" s="110"/>
      <c r="G22" s="107"/>
      <c r="H22" s="332"/>
      <c r="I22" s="333"/>
      <c r="J22" s="133"/>
      <c r="L22" s="21"/>
    </row>
    <row r="23" spans="1:12" s="4" customFormat="1" ht="27" customHeight="1" thickBot="1">
      <c r="A23" s="128" t="s">
        <v>70</v>
      </c>
      <c r="B23" s="135"/>
      <c r="C23" s="129"/>
      <c r="D23" s="129"/>
      <c r="E23" s="135"/>
      <c r="F23" s="130"/>
      <c r="G23" s="129"/>
      <c r="H23" s="334"/>
      <c r="I23" s="335"/>
      <c r="J23" s="117"/>
      <c r="K23" s="31"/>
      <c r="L23" s="21"/>
    </row>
    <row r="24" spans="1:12" s="119" customFormat="1" ht="39.75" customHeight="1" thickBot="1">
      <c r="A24" s="149" t="s">
        <v>22</v>
      </c>
      <c r="B24" s="241"/>
      <c r="C24" s="355"/>
      <c r="D24" s="242"/>
      <c r="E24" s="241"/>
      <c r="F24" s="355"/>
      <c r="G24" s="242"/>
      <c r="H24" s="121" t="s">
        <v>75</v>
      </c>
      <c r="I24" s="131"/>
      <c r="J24" s="134" t="s">
        <v>76</v>
      </c>
      <c r="K24" s="132"/>
      <c r="L24" s="118"/>
    </row>
    <row r="25" spans="1:12" s="4" customFormat="1" ht="27" customHeight="1">
      <c r="A25" s="145" t="s">
        <v>80</v>
      </c>
      <c r="B25" s="349"/>
      <c r="C25" s="350"/>
      <c r="D25" s="351"/>
      <c r="E25" s="349"/>
      <c r="F25" s="350"/>
      <c r="G25" s="351"/>
      <c r="H25" s="83"/>
      <c r="I25" s="81" t="s">
        <v>79</v>
      </c>
      <c r="J25" s="83"/>
      <c r="K25" s="83"/>
      <c r="L25" s="21"/>
    </row>
    <row r="26" spans="1:12" s="4" customFormat="1" ht="27" customHeight="1">
      <c r="A26" s="145" t="s">
        <v>81</v>
      </c>
      <c r="B26" s="349"/>
      <c r="C26" s="350"/>
      <c r="D26" s="351"/>
      <c r="E26" s="349"/>
      <c r="F26" s="350"/>
      <c r="G26" s="351"/>
      <c r="H26" s="83"/>
      <c r="I26" s="83"/>
      <c r="J26" s="83"/>
      <c r="K26" s="83"/>
      <c r="L26" s="21"/>
    </row>
    <row r="27" spans="1:12" s="4" customFormat="1" ht="27" customHeight="1">
      <c r="A27" s="55"/>
      <c r="B27" s="50" t="s">
        <v>27</v>
      </c>
      <c r="C27" s="50"/>
      <c r="D27" s="50"/>
      <c r="E27" s="50"/>
      <c r="F27" s="50"/>
      <c r="G27" s="50"/>
      <c r="H27" s="48"/>
      <c r="I27" s="48"/>
      <c r="J27" s="48"/>
      <c r="K27" s="48"/>
      <c r="L27" s="21"/>
    </row>
    <row r="28" spans="1:12" s="4" customFormat="1" ht="27" customHeight="1">
      <c r="A28" s="358" t="s">
        <v>11</v>
      </c>
      <c r="B28" s="352" t="s">
        <v>26</v>
      </c>
      <c r="C28" s="353"/>
      <c r="D28" s="353"/>
      <c r="E28" s="353"/>
      <c r="F28" s="353"/>
      <c r="G28" s="353"/>
      <c r="H28" s="353"/>
      <c r="I28" s="353"/>
      <c r="J28" s="353"/>
      <c r="K28" s="354"/>
      <c r="L28" s="21"/>
    </row>
    <row r="29" spans="1:12" s="4" customFormat="1" ht="27" customHeight="1">
      <c r="A29" s="290"/>
      <c r="B29" s="87" t="s">
        <v>9</v>
      </c>
      <c r="C29" s="87" t="s">
        <v>47</v>
      </c>
      <c r="D29" s="89" t="s">
        <v>10</v>
      </c>
      <c r="E29" s="49" t="s">
        <v>24</v>
      </c>
      <c r="F29" s="90" t="s">
        <v>18</v>
      </c>
      <c r="G29" s="287" t="s">
        <v>46</v>
      </c>
      <c r="H29" s="287"/>
      <c r="I29" s="287"/>
      <c r="J29" s="287"/>
      <c r="K29" s="288"/>
      <c r="L29" s="21"/>
    </row>
    <row r="30" spans="1:12" s="4" customFormat="1" ht="30" customHeight="1">
      <c r="A30" s="54" t="s">
        <v>29</v>
      </c>
      <c r="B30" s="136"/>
      <c r="C30" s="107"/>
      <c r="D30" s="172"/>
      <c r="E30" s="108"/>
      <c r="F30" s="137"/>
      <c r="G30" s="359"/>
      <c r="H30" s="359"/>
      <c r="I30" s="359"/>
      <c r="J30" s="359"/>
      <c r="K30" s="360"/>
      <c r="L30" s="21"/>
    </row>
    <row r="31" spans="1:12" s="4" customFormat="1" ht="30" customHeight="1">
      <c r="A31" s="37" t="s">
        <v>19</v>
      </c>
      <c r="B31" s="107"/>
      <c r="C31" s="107"/>
      <c r="D31" s="107"/>
      <c r="E31" s="109"/>
      <c r="F31" s="137"/>
      <c r="G31" s="359"/>
      <c r="H31" s="359"/>
      <c r="I31" s="359"/>
      <c r="J31" s="359"/>
      <c r="K31" s="360"/>
      <c r="L31" s="21"/>
    </row>
    <row r="32" spans="1:12" s="4" customFormat="1" ht="30" customHeight="1">
      <c r="A32" s="37" t="s">
        <v>20</v>
      </c>
      <c r="B32" s="107"/>
      <c r="C32" s="107"/>
      <c r="D32" s="107"/>
      <c r="E32" s="109"/>
      <c r="F32" s="137"/>
      <c r="G32" s="359"/>
      <c r="H32" s="359"/>
      <c r="I32" s="359"/>
      <c r="J32" s="359"/>
      <c r="K32" s="360"/>
      <c r="L32" s="21"/>
    </row>
    <row r="33" spans="1:12" s="4" customFormat="1" ht="30" customHeight="1">
      <c r="A33" s="37" t="s">
        <v>21</v>
      </c>
      <c r="B33" s="107"/>
      <c r="C33" s="107"/>
      <c r="D33" s="107"/>
      <c r="E33" s="109"/>
      <c r="F33" s="137"/>
      <c r="G33" s="359"/>
      <c r="H33" s="359"/>
      <c r="I33" s="359"/>
      <c r="J33" s="359"/>
      <c r="K33" s="360"/>
      <c r="L33" s="21"/>
    </row>
    <row r="34" spans="1:12" s="4" customFormat="1" ht="27" customHeight="1">
      <c r="A34" s="38"/>
      <c r="B34" s="39"/>
      <c r="C34" s="40"/>
      <c r="D34" s="40"/>
      <c r="E34" s="39"/>
      <c r="F34" s="40"/>
      <c r="G34" s="40"/>
      <c r="H34" s="41"/>
      <c r="I34" s="41"/>
      <c r="J34" s="41"/>
      <c r="K34" s="31"/>
      <c r="L34" s="21"/>
    </row>
    <row r="35" spans="1:12" s="4" customFormat="1" ht="27" customHeight="1">
      <c r="A35" s="358" t="s">
        <v>11</v>
      </c>
      <c r="B35" s="352" t="s">
        <v>13</v>
      </c>
      <c r="C35" s="353"/>
      <c r="D35" s="353"/>
      <c r="E35" s="353"/>
      <c r="F35" s="353"/>
      <c r="G35" s="353"/>
      <c r="H35" s="353"/>
      <c r="I35" s="353"/>
      <c r="J35" s="353"/>
      <c r="K35" s="354"/>
      <c r="L35" s="21"/>
    </row>
    <row r="36" spans="1:12" s="4" customFormat="1" ht="27" customHeight="1">
      <c r="A36" s="290"/>
      <c r="B36" s="87" t="s">
        <v>9</v>
      </c>
      <c r="C36" s="87" t="s">
        <v>47</v>
      </c>
      <c r="D36" s="89" t="s">
        <v>10</v>
      </c>
      <c r="E36" s="49" t="s">
        <v>24</v>
      </c>
      <c r="F36" s="47" t="s">
        <v>18</v>
      </c>
      <c r="G36" s="286" t="s">
        <v>46</v>
      </c>
      <c r="H36" s="287"/>
      <c r="I36" s="287"/>
      <c r="J36" s="287"/>
      <c r="K36" s="288"/>
      <c r="L36" s="21"/>
    </row>
    <row r="37" spans="1:12" s="4" customFormat="1" ht="30" customHeight="1">
      <c r="A37" s="54" t="s">
        <v>29</v>
      </c>
      <c r="B37" s="136"/>
      <c r="C37" s="107"/>
      <c r="D37" s="172"/>
      <c r="E37" s="108"/>
      <c r="F37" s="137"/>
      <c r="G37" s="359"/>
      <c r="H37" s="359"/>
      <c r="I37" s="359"/>
      <c r="J37" s="359"/>
      <c r="K37" s="360"/>
      <c r="L37" s="21"/>
    </row>
    <row r="38" spans="1:12" s="4" customFormat="1" ht="30" customHeight="1">
      <c r="A38" s="37" t="s">
        <v>19</v>
      </c>
      <c r="B38" s="107"/>
      <c r="C38" s="107"/>
      <c r="D38" s="107"/>
      <c r="E38" s="109"/>
      <c r="F38" s="137"/>
      <c r="G38" s="359"/>
      <c r="H38" s="359"/>
      <c r="I38" s="359"/>
      <c r="J38" s="359"/>
      <c r="K38" s="360"/>
      <c r="L38" s="21"/>
    </row>
    <row r="39" spans="1:12" s="4" customFormat="1" ht="30" customHeight="1">
      <c r="A39" s="37" t="s">
        <v>20</v>
      </c>
      <c r="B39" s="107"/>
      <c r="C39" s="107"/>
      <c r="D39" s="107"/>
      <c r="E39" s="109"/>
      <c r="F39" s="137"/>
      <c r="G39" s="359"/>
      <c r="H39" s="359"/>
      <c r="I39" s="359"/>
      <c r="J39" s="359"/>
      <c r="K39" s="360"/>
      <c r="L39" s="21"/>
    </row>
    <row r="40" spans="1:12" s="4" customFormat="1" ht="30" customHeight="1">
      <c r="A40" s="37" t="s">
        <v>21</v>
      </c>
      <c r="B40" s="107"/>
      <c r="C40" s="107"/>
      <c r="D40" s="107"/>
      <c r="E40" s="109"/>
      <c r="F40" s="137"/>
      <c r="G40" s="359"/>
      <c r="H40" s="359"/>
      <c r="I40" s="359"/>
      <c r="J40" s="359"/>
      <c r="K40" s="360"/>
      <c r="L40" s="21"/>
    </row>
    <row r="41" spans="1:12" s="4" customFormat="1" ht="27" customHeight="1">
      <c r="A41" s="25"/>
      <c r="B41" s="26"/>
      <c r="C41" s="26"/>
      <c r="D41" s="26"/>
      <c r="E41" s="26"/>
      <c r="F41" s="26"/>
      <c r="G41" s="26"/>
      <c r="H41" s="30"/>
      <c r="I41" s="30"/>
      <c r="J41" s="30"/>
      <c r="K41" s="31"/>
      <c r="L41" s="21"/>
    </row>
    <row r="42" spans="1:12" s="4" customFormat="1" ht="27" customHeight="1" thickBot="1">
      <c r="A42" s="25" t="s">
        <v>8</v>
      </c>
      <c r="B42" s="102" t="s">
        <v>71</v>
      </c>
      <c r="C42" s="43"/>
      <c r="D42" s="43"/>
      <c r="E42" s="44"/>
      <c r="F42" s="44"/>
      <c r="G42" s="28"/>
      <c r="H42" s="30"/>
      <c r="I42" s="30"/>
      <c r="J42" s="30"/>
      <c r="K42" s="30"/>
      <c r="L42" s="21"/>
    </row>
    <row r="43" spans="1:12" s="4" customFormat="1" ht="49.5" customHeight="1">
      <c r="A43" s="69" t="s">
        <v>25</v>
      </c>
      <c r="B43" s="363"/>
      <c r="C43" s="364"/>
      <c r="D43" s="122" t="s">
        <v>73</v>
      </c>
      <c r="E43" s="71"/>
      <c r="F43" s="72"/>
      <c r="G43" s="72"/>
      <c r="H43" s="73"/>
      <c r="I43" s="73"/>
      <c r="J43" s="73"/>
      <c r="K43" s="73"/>
      <c r="L43" s="21"/>
    </row>
    <row r="44" spans="1:12" s="4" customFormat="1" ht="49.5" customHeight="1" thickBot="1">
      <c r="A44" s="70" t="s">
        <v>28</v>
      </c>
      <c r="B44" s="361"/>
      <c r="C44" s="362"/>
      <c r="D44" s="123" t="s">
        <v>73</v>
      </c>
      <c r="E44" s="32"/>
      <c r="F44" s="32"/>
      <c r="G44" s="33"/>
      <c r="H44" s="32"/>
      <c r="I44" s="32"/>
      <c r="J44" s="32"/>
      <c r="K44" s="32"/>
      <c r="L44" s="21"/>
    </row>
    <row r="45" spans="1:12" s="4" customFormat="1" ht="27.75" customHeight="1">
      <c r="A45" s="17"/>
      <c r="B45" s="21"/>
      <c r="C45" s="21"/>
      <c r="D45" s="21"/>
      <c r="E45" s="21"/>
      <c r="F45" s="21"/>
      <c r="G45" s="21"/>
      <c r="H45" s="21"/>
      <c r="I45" s="21"/>
      <c r="J45" s="21"/>
      <c r="K45" s="21"/>
      <c r="L45" s="21"/>
    </row>
    <row r="46" spans="1:12" s="4" customFormat="1" ht="27.75" customHeight="1">
      <c r="A46" s="17"/>
      <c r="B46" s="21"/>
      <c r="C46" s="21"/>
      <c r="D46" s="21"/>
      <c r="E46" s="21"/>
      <c r="F46" s="21"/>
      <c r="G46" s="21"/>
      <c r="H46" s="21"/>
      <c r="I46" s="21"/>
      <c r="J46" s="21"/>
      <c r="K46" s="21"/>
      <c r="L46" s="21"/>
    </row>
    <row r="47" spans="1:12" s="4" customFormat="1" ht="27.75" customHeight="1">
      <c r="A47" s="34"/>
      <c r="B47" s="21"/>
      <c r="C47" s="21"/>
      <c r="D47" s="21"/>
      <c r="E47" s="21"/>
      <c r="F47" s="21"/>
      <c r="G47" s="21"/>
      <c r="H47" s="21"/>
      <c r="I47" s="21"/>
      <c r="J47" s="21"/>
      <c r="K47" s="21"/>
      <c r="L47" s="21"/>
    </row>
    <row r="48" spans="1:12" s="4" customFormat="1" ht="27.75" customHeight="1">
      <c r="A48" s="34"/>
      <c r="B48" s="21"/>
      <c r="C48" s="21"/>
      <c r="D48" s="21"/>
      <c r="E48" s="21"/>
      <c r="F48" s="21"/>
      <c r="G48" s="21"/>
      <c r="H48" s="21"/>
      <c r="I48" s="21"/>
      <c r="J48" s="21"/>
      <c r="K48" s="21"/>
      <c r="L48" s="21"/>
    </row>
    <row r="49" spans="1:12" s="4" customFormat="1" ht="27.75" customHeight="1">
      <c r="A49" s="34"/>
      <c r="B49" s="21"/>
      <c r="C49" s="21"/>
      <c r="D49" s="21"/>
      <c r="E49" s="21"/>
      <c r="F49" s="21"/>
      <c r="G49" s="21"/>
      <c r="H49" s="21"/>
      <c r="I49" s="21"/>
      <c r="J49" s="21"/>
      <c r="K49" s="21"/>
      <c r="L49" s="21"/>
    </row>
    <row r="50" spans="1:12" s="4" customFormat="1" ht="27.75" customHeight="1">
      <c r="A50" s="34"/>
      <c r="B50" s="21"/>
      <c r="C50" s="21"/>
      <c r="D50" s="21"/>
      <c r="E50" s="21"/>
      <c r="F50" s="21"/>
      <c r="G50" s="21"/>
      <c r="H50" s="21"/>
      <c r="I50" s="21"/>
      <c r="J50" s="21"/>
      <c r="K50" s="21"/>
      <c r="L50" s="21"/>
    </row>
    <row r="51" s="4" customFormat="1" ht="27.75" customHeight="1">
      <c r="A51" s="10"/>
    </row>
    <row r="52" s="4" customFormat="1" ht="27.75" customHeight="1">
      <c r="A52" s="10"/>
    </row>
    <row r="53" s="4" customFormat="1" ht="27.75" customHeight="1">
      <c r="A53" s="10"/>
    </row>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4" customFormat="1" ht="27.75" customHeight="1"/>
    <row r="81" spans="1:3" s="4" customFormat="1" ht="24.75" customHeight="1">
      <c r="A81" s="1"/>
      <c r="B81" s="1"/>
      <c r="C81" s="1"/>
    </row>
  </sheetData>
  <sheetProtection/>
  <mergeCells count="43">
    <mergeCell ref="G37:K37"/>
    <mergeCell ref="G38:K38"/>
    <mergeCell ref="G39:K39"/>
    <mergeCell ref="G40:K40"/>
    <mergeCell ref="B44:C44"/>
    <mergeCell ref="B43:C43"/>
    <mergeCell ref="A35:A36"/>
    <mergeCell ref="A28:A29"/>
    <mergeCell ref="B28:K28"/>
    <mergeCell ref="G32:K32"/>
    <mergeCell ref="G33:K33"/>
    <mergeCell ref="G36:K36"/>
    <mergeCell ref="G29:K29"/>
    <mergeCell ref="G30:K30"/>
    <mergeCell ref="G31:K31"/>
    <mergeCell ref="B12:D13"/>
    <mergeCell ref="H12:I12"/>
    <mergeCell ref="A12:A14"/>
    <mergeCell ref="B4:G4"/>
    <mergeCell ref="B6:E6"/>
    <mergeCell ref="B7:E7"/>
    <mergeCell ref="B8:E8"/>
    <mergeCell ref="B9:E9"/>
    <mergeCell ref="A2:E2"/>
    <mergeCell ref="H17:I17"/>
    <mergeCell ref="H18:I18"/>
    <mergeCell ref="B25:D25"/>
    <mergeCell ref="E25:G25"/>
    <mergeCell ref="B35:K35"/>
    <mergeCell ref="B24:D24"/>
    <mergeCell ref="E24:G24"/>
    <mergeCell ref="B26:D26"/>
    <mergeCell ref="E26:G26"/>
    <mergeCell ref="H19:I19"/>
    <mergeCell ref="H20:I20"/>
    <mergeCell ref="H21:I21"/>
    <mergeCell ref="H22:I22"/>
    <mergeCell ref="H23:I23"/>
    <mergeCell ref="E12:G13"/>
    <mergeCell ref="H13:I13"/>
    <mergeCell ref="H14:I14"/>
    <mergeCell ref="H15:I15"/>
    <mergeCell ref="H16:I16"/>
  </mergeCells>
  <printOptions/>
  <pageMargins left="0.7874015748031497" right="0.1968503937007874" top="0.3937007874015748" bottom="0.1968503937007874" header="0.5118110236220472" footer="0.5118110236220472"/>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A1:L81"/>
  <sheetViews>
    <sheetView view="pageBreakPreview" zoomScale="50" zoomScaleNormal="75" zoomScaleSheetLayoutView="50" zoomScalePageLayoutView="0" workbookViewId="0" topLeftCell="A1">
      <selection activeCell="I46" sqref="I46"/>
    </sheetView>
  </sheetViews>
  <sheetFormatPr defaultColWidth="9.00390625" defaultRowHeight="13.5"/>
  <cols>
    <col min="1" max="1" width="30.625" style="2" customWidth="1"/>
    <col min="2" max="3" width="25.625" style="2" customWidth="1"/>
    <col min="4" max="4" width="30.625" style="2" customWidth="1"/>
    <col min="5" max="6" width="25.625" style="2" customWidth="1"/>
    <col min="7" max="7" width="30.625" style="2" customWidth="1"/>
    <col min="8" max="8" width="6.625" style="2" customWidth="1"/>
    <col min="9" max="9" width="40.625" style="2" customWidth="1"/>
    <col min="10" max="10" width="6.625" style="2" customWidth="1"/>
    <col min="11" max="11" width="40.625" style="2" customWidth="1"/>
    <col min="12" max="16384" width="9.00390625" style="2" customWidth="1"/>
  </cols>
  <sheetData>
    <row r="1" spans="1:12" s="4" customFormat="1" ht="27" customHeight="1">
      <c r="A1" s="154" t="s">
        <v>5</v>
      </c>
      <c r="B1" s="21"/>
      <c r="C1" s="21"/>
      <c r="D1" s="21"/>
      <c r="E1" s="21"/>
      <c r="F1" s="21"/>
      <c r="G1" s="21"/>
      <c r="H1" s="21"/>
      <c r="I1" s="21"/>
      <c r="J1" s="21"/>
      <c r="K1" s="59" t="s">
        <v>34</v>
      </c>
      <c r="L1" s="21"/>
    </row>
    <row r="2" spans="1:12" s="4" customFormat="1" ht="30" customHeight="1">
      <c r="A2" s="234" t="s">
        <v>37</v>
      </c>
      <c r="B2" s="234"/>
      <c r="C2" s="234"/>
      <c r="D2" s="234"/>
      <c r="E2" s="348"/>
      <c r="F2" s="77"/>
      <c r="G2" s="77"/>
      <c r="H2" s="78"/>
      <c r="I2" s="78"/>
      <c r="J2" s="78"/>
      <c r="K2" s="78"/>
      <c r="L2" s="21"/>
    </row>
    <row r="3" spans="1:12" s="4" customFormat="1" ht="27" customHeight="1">
      <c r="A3" s="21"/>
      <c r="B3" s="21"/>
      <c r="C3" s="21"/>
      <c r="D3" s="21"/>
      <c r="E3" s="21"/>
      <c r="F3" s="21"/>
      <c r="G3" s="21"/>
      <c r="H3" s="5"/>
      <c r="I3" s="5"/>
      <c r="J3" s="5"/>
      <c r="K3" s="21"/>
      <c r="L3" s="21"/>
    </row>
    <row r="4" spans="1:12" s="4" customFormat="1" ht="27" customHeight="1">
      <c r="A4" s="93" t="s">
        <v>15</v>
      </c>
      <c r="B4" s="282" t="s">
        <v>87</v>
      </c>
      <c r="C4" s="278"/>
      <c r="D4" s="278"/>
      <c r="E4" s="278"/>
      <c r="F4" s="278"/>
      <c r="G4" s="279"/>
      <c r="H4" s="26"/>
      <c r="I4" s="26"/>
      <c r="J4" s="26"/>
      <c r="K4" s="31"/>
      <c r="L4" s="21"/>
    </row>
    <row r="5" spans="1:12" s="4" customFormat="1" ht="27" customHeight="1">
      <c r="A5" s="74"/>
      <c r="B5" s="26"/>
      <c r="C5" s="26"/>
      <c r="D5" s="26"/>
      <c r="E5" s="26"/>
      <c r="F5" s="26"/>
      <c r="G5" s="25"/>
      <c r="H5" s="25"/>
      <c r="I5" s="25"/>
      <c r="J5" s="25"/>
      <c r="K5" s="31"/>
      <c r="L5" s="21"/>
    </row>
    <row r="6" spans="1:12" s="4" customFormat="1" ht="27" customHeight="1">
      <c r="A6" s="61" t="s">
        <v>6</v>
      </c>
      <c r="B6" s="282" t="s">
        <v>90</v>
      </c>
      <c r="C6" s="278"/>
      <c r="D6" s="278"/>
      <c r="E6" s="279"/>
      <c r="F6" s="26"/>
      <c r="G6" s="25"/>
      <c r="H6" s="25"/>
      <c r="I6" s="25"/>
      <c r="J6" s="25"/>
      <c r="K6" s="31"/>
      <c r="L6" s="21"/>
    </row>
    <row r="7" spans="1:12" s="4" customFormat="1" ht="27" customHeight="1">
      <c r="A7" s="201" t="s">
        <v>131</v>
      </c>
      <c r="B7" s="282" t="s">
        <v>135</v>
      </c>
      <c r="C7" s="278"/>
      <c r="D7" s="278"/>
      <c r="E7" s="279"/>
      <c r="F7" s="26"/>
      <c r="G7" s="25"/>
      <c r="H7" s="25"/>
      <c r="I7" s="25"/>
      <c r="J7" s="25"/>
      <c r="K7" s="31"/>
      <c r="L7" s="21"/>
    </row>
    <row r="8" spans="1:12" s="4" customFormat="1" ht="27" customHeight="1">
      <c r="A8" s="93" t="s">
        <v>38</v>
      </c>
      <c r="B8" s="277" t="s">
        <v>92</v>
      </c>
      <c r="C8" s="278"/>
      <c r="D8" s="278"/>
      <c r="E8" s="279"/>
      <c r="F8" s="26"/>
      <c r="G8" s="25"/>
      <c r="H8" s="25"/>
      <c r="I8" s="25"/>
      <c r="J8" s="25"/>
      <c r="K8" s="31"/>
      <c r="L8" s="21"/>
    </row>
    <row r="9" spans="1:12" s="4" customFormat="1" ht="27" customHeight="1">
      <c r="A9" s="150" t="s">
        <v>39</v>
      </c>
      <c r="B9" s="378" t="s">
        <v>91</v>
      </c>
      <c r="C9" s="278"/>
      <c r="D9" s="278"/>
      <c r="E9" s="279"/>
      <c r="F9" s="26"/>
      <c r="G9" s="25"/>
      <c r="H9" s="25"/>
      <c r="I9" s="25"/>
      <c r="J9" s="25"/>
      <c r="K9" s="31"/>
      <c r="L9" s="21"/>
    </row>
    <row r="10" spans="1:12" s="4" customFormat="1" ht="15" customHeight="1">
      <c r="A10" s="25"/>
      <c r="B10" s="26"/>
      <c r="C10" s="26"/>
      <c r="D10" s="26"/>
      <c r="E10" s="26"/>
      <c r="F10" s="26"/>
      <c r="G10" s="26"/>
      <c r="H10" s="26"/>
      <c r="I10" s="26"/>
      <c r="J10" s="26"/>
      <c r="K10" s="31"/>
      <c r="L10" s="21"/>
    </row>
    <row r="11" spans="1:12" s="4" customFormat="1" ht="27" customHeight="1">
      <c r="A11" s="29" t="s">
        <v>14</v>
      </c>
      <c r="B11" s="26"/>
      <c r="C11" s="26"/>
      <c r="D11" s="26"/>
      <c r="E11" s="26"/>
      <c r="F11" s="26"/>
      <c r="G11" s="25"/>
      <c r="H11" s="113"/>
      <c r="I11" s="113"/>
      <c r="J11" s="113"/>
      <c r="K11" s="31"/>
      <c r="L11" s="21"/>
    </row>
    <row r="12" spans="1:12" s="4" customFormat="1" ht="27" customHeight="1">
      <c r="A12" s="300" t="s">
        <v>48</v>
      </c>
      <c r="B12" s="336" t="s">
        <v>25</v>
      </c>
      <c r="C12" s="337"/>
      <c r="D12" s="338"/>
      <c r="E12" s="336" t="s">
        <v>13</v>
      </c>
      <c r="F12" s="337"/>
      <c r="G12" s="338"/>
      <c r="H12" s="356" t="s">
        <v>74</v>
      </c>
      <c r="I12" s="357"/>
      <c r="J12" s="114"/>
      <c r="K12" s="36"/>
      <c r="L12" s="21"/>
    </row>
    <row r="13" spans="1:12" s="4" customFormat="1" ht="27" customHeight="1">
      <c r="A13" s="300"/>
      <c r="B13" s="339"/>
      <c r="C13" s="340"/>
      <c r="D13" s="341"/>
      <c r="E13" s="339"/>
      <c r="F13" s="340"/>
      <c r="G13" s="341"/>
      <c r="H13" s="376" t="s">
        <v>100</v>
      </c>
      <c r="I13" s="377"/>
      <c r="J13" s="116"/>
      <c r="K13" s="36"/>
      <c r="L13" s="21"/>
    </row>
    <row r="14" spans="1:12" s="4" customFormat="1" ht="27" customHeight="1">
      <c r="A14" s="300"/>
      <c r="B14" s="155" t="s">
        <v>12</v>
      </c>
      <c r="C14" s="86" t="s">
        <v>9</v>
      </c>
      <c r="D14" s="92" t="s">
        <v>10</v>
      </c>
      <c r="E14" s="155" t="s">
        <v>12</v>
      </c>
      <c r="F14" s="91" t="s">
        <v>9</v>
      </c>
      <c r="G14" s="92" t="s">
        <v>10</v>
      </c>
      <c r="H14" s="344" t="s">
        <v>9</v>
      </c>
      <c r="I14" s="345"/>
      <c r="J14" s="115"/>
      <c r="K14" s="31"/>
      <c r="L14" s="21"/>
    </row>
    <row r="15" spans="1:12" s="4" customFormat="1" ht="27" customHeight="1">
      <c r="A15" s="37" t="s">
        <v>0</v>
      </c>
      <c r="B15" s="156">
        <v>0</v>
      </c>
      <c r="C15" s="157">
        <v>0</v>
      </c>
      <c r="D15" s="157">
        <f>C15/$H15</f>
        <v>0</v>
      </c>
      <c r="E15" s="156">
        <v>0</v>
      </c>
      <c r="F15" s="158">
        <v>0</v>
      </c>
      <c r="G15" s="157">
        <f>F15/$H15</f>
        <v>0</v>
      </c>
      <c r="H15" s="263">
        <v>110000</v>
      </c>
      <c r="I15" s="375"/>
      <c r="J15" s="117"/>
      <c r="K15" s="31"/>
      <c r="L15" s="21"/>
    </row>
    <row r="16" spans="1:12" s="4" customFormat="1" ht="27" customHeight="1">
      <c r="A16" s="24" t="s">
        <v>1</v>
      </c>
      <c r="B16" s="153">
        <v>10</v>
      </c>
      <c r="C16" s="159">
        <v>4885</v>
      </c>
      <c r="D16" s="164">
        <f>C16/$H16</f>
        <v>0.033531018766387984</v>
      </c>
      <c r="E16" s="153">
        <v>10</v>
      </c>
      <c r="F16" s="160">
        <v>8720</v>
      </c>
      <c r="G16" s="164">
        <f>F16/$H16</f>
        <v>0.05985475611932512</v>
      </c>
      <c r="H16" s="263">
        <v>145686</v>
      </c>
      <c r="I16" s="375"/>
      <c r="J16" s="117"/>
      <c r="K16" s="31"/>
      <c r="L16" s="21"/>
    </row>
    <row r="17" spans="1:12" s="4" customFormat="1" ht="27" customHeight="1">
      <c r="A17" s="24" t="s">
        <v>2</v>
      </c>
      <c r="B17" s="153">
        <v>50</v>
      </c>
      <c r="C17" s="159">
        <v>25655</v>
      </c>
      <c r="D17" s="164">
        <f>C17/$H17</f>
        <v>0.22213852161640302</v>
      </c>
      <c r="E17" s="153">
        <v>50</v>
      </c>
      <c r="F17" s="160">
        <v>45798</v>
      </c>
      <c r="G17" s="164">
        <f>F17/$H17</f>
        <v>0.3965503805491337</v>
      </c>
      <c r="H17" s="263">
        <v>115491</v>
      </c>
      <c r="I17" s="375"/>
      <c r="J17" s="117"/>
      <c r="K17" s="31"/>
      <c r="L17" s="21"/>
    </row>
    <row r="18" spans="1:12" s="4" customFormat="1" ht="27" customHeight="1">
      <c r="A18" s="24" t="s">
        <v>3</v>
      </c>
      <c r="B18" s="153">
        <v>100</v>
      </c>
      <c r="C18" s="159">
        <v>43852</v>
      </c>
      <c r="D18" s="164">
        <f>C18/$H18</f>
        <v>0.4369948878414334</v>
      </c>
      <c r="E18" s="153">
        <v>100</v>
      </c>
      <c r="F18" s="160">
        <v>83204</v>
      </c>
      <c r="G18" s="164">
        <f>F18/$H18</f>
        <v>0.8291462794845987</v>
      </c>
      <c r="H18" s="263">
        <v>100349</v>
      </c>
      <c r="I18" s="375"/>
      <c r="J18" s="117"/>
      <c r="K18" s="31"/>
      <c r="L18" s="21"/>
    </row>
    <row r="19" spans="1:12" s="4" customFormat="1" ht="27" customHeight="1">
      <c r="A19" s="24" t="s">
        <v>4</v>
      </c>
      <c r="B19" s="153">
        <v>500</v>
      </c>
      <c r="C19" s="159">
        <v>285494</v>
      </c>
      <c r="D19" s="164">
        <f>C19/$H19</f>
        <v>2.533333333333333</v>
      </c>
      <c r="E19" s="153">
        <v>500</v>
      </c>
      <c r="F19" s="160">
        <v>486021</v>
      </c>
      <c r="G19" s="164">
        <f>F19/$H19</f>
        <v>4.3127113004126185</v>
      </c>
      <c r="H19" s="263">
        <v>112695</v>
      </c>
      <c r="I19" s="375"/>
      <c r="J19" s="117"/>
      <c r="K19" s="31"/>
      <c r="L19" s="21"/>
    </row>
    <row r="20" spans="1:12" s="4" customFormat="1" ht="27" customHeight="1">
      <c r="A20" s="24" t="s">
        <v>67</v>
      </c>
      <c r="B20" s="105"/>
      <c r="C20" s="107"/>
      <c r="D20" s="107"/>
      <c r="E20" s="105"/>
      <c r="F20" s="110"/>
      <c r="G20" s="107"/>
      <c r="H20" s="139"/>
      <c r="I20" s="161"/>
      <c r="J20" s="117"/>
      <c r="K20" s="31"/>
      <c r="L20" s="21"/>
    </row>
    <row r="21" spans="1:12" s="4" customFormat="1" ht="27" customHeight="1">
      <c r="A21" s="24" t="s">
        <v>68</v>
      </c>
      <c r="B21" s="105"/>
      <c r="C21" s="107"/>
      <c r="D21" s="107"/>
      <c r="E21" s="105"/>
      <c r="F21" s="110"/>
      <c r="G21" s="107"/>
      <c r="H21" s="139"/>
      <c r="I21" s="161"/>
      <c r="J21" s="117"/>
      <c r="K21" s="31"/>
      <c r="L21" s="21"/>
    </row>
    <row r="22" spans="1:12" s="4" customFormat="1" ht="27" customHeight="1">
      <c r="A22" s="24" t="s">
        <v>69</v>
      </c>
      <c r="B22" s="105"/>
      <c r="C22" s="107"/>
      <c r="D22" s="107"/>
      <c r="E22" s="105"/>
      <c r="F22" s="110"/>
      <c r="G22" s="107"/>
      <c r="H22" s="139"/>
      <c r="I22" s="161"/>
      <c r="J22" s="133"/>
      <c r="L22" s="21"/>
    </row>
    <row r="23" spans="1:12" s="4" customFormat="1" ht="27" customHeight="1" thickBot="1">
      <c r="A23" s="128" t="s">
        <v>70</v>
      </c>
      <c r="B23" s="135"/>
      <c r="C23" s="129"/>
      <c r="D23" s="129"/>
      <c r="E23" s="135"/>
      <c r="F23" s="130"/>
      <c r="G23" s="129"/>
      <c r="H23" s="162"/>
      <c r="I23" s="163"/>
      <c r="J23" s="117"/>
      <c r="K23" s="31"/>
      <c r="L23" s="21"/>
    </row>
    <row r="24" spans="1:12" s="119" customFormat="1" ht="39.75" customHeight="1" thickBot="1">
      <c r="A24" s="149" t="s">
        <v>22</v>
      </c>
      <c r="B24" s="283" t="s">
        <v>96</v>
      </c>
      <c r="C24" s="371"/>
      <c r="D24" s="284"/>
      <c r="E24" s="283" t="s">
        <v>97</v>
      </c>
      <c r="F24" s="371"/>
      <c r="G24" s="284"/>
      <c r="H24" s="121" t="s">
        <v>75</v>
      </c>
      <c r="I24" s="165" t="s">
        <v>98</v>
      </c>
      <c r="J24" s="134" t="s">
        <v>76</v>
      </c>
      <c r="K24" s="166" t="s">
        <v>99</v>
      </c>
      <c r="L24" s="118"/>
    </row>
    <row r="25" spans="1:12" s="4" customFormat="1" ht="27" customHeight="1">
      <c r="A25" s="145" t="s">
        <v>80</v>
      </c>
      <c r="B25" s="372">
        <v>0.9985</v>
      </c>
      <c r="C25" s="373"/>
      <c r="D25" s="374"/>
      <c r="E25" s="372">
        <v>0.9994</v>
      </c>
      <c r="F25" s="373"/>
      <c r="G25" s="374"/>
      <c r="H25" s="83"/>
      <c r="I25" s="81" t="s">
        <v>79</v>
      </c>
      <c r="J25" s="83"/>
      <c r="K25" s="83"/>
      <c r="L25" s="21"/>
    </row>
    <row r="26" spans="1:12" s="4" customFormat="1" ht="27" customHeight="1">
      <c r="A26" s="145" t="s">
        <v>81</v>
      </c>
      <c r="B26" s="320">
        <f>B25^2</f>
        <v>0.9970022500000001</v>
      </c>
      <c r="C26" s="322"/>
      <c r="D26" s="321"/>
      <c r="E26" s="320">
        <f>E25^2</f>
        <v>0.9988003599999999</v>
      </c>
      <c r="F26" s="322"/>
      <c r="G26" s="321"/>
      <c r="H26" s="83"/>
      <c r="I26" s="83"/>
      <c r="J26" s="83"/>
      <c r="K26" s="83"/>
      <c r="L26" s="21"/>
    </row>
    <row r="27" spans="1:12" s="4" customFormat="1" ht="27" customHeight="1">
      <c r="A27" s="55"/>
      <c r="B27" s="50" t="s">
        <v>27</v>
      </c>
      <c r="C27" s="50"/>
      <c r="D27" s="50"/>
      <c r="E27" s="50"/>
      <c r="F27" s="50"/>
      <c r="G27" s="50"/>
      <c r="H27" s="48"/>
      <c r="I27" s="48"/>
      <c r="J27" s="48"/>
      <c r="K27" s="48"/>
      <c r="L27" s="21"/>
    </row>
    <row r="28" spans="1:12" s="4" customFormat="1" ht="27" customHeight="1">
      <c r="A28" s="358" t="s">
        <v>11</v>
      </c>
      <c r="B28" s="352" t="s">
        <v>25</v>
      </c>
      <c r="C28" s="353"/>
      <c r="D28" s="353"/>
      <c r="E28" s="353"/>
      <c r="F28" s="353"/>
      <c r="G28" s="353"/>
      <c r="H28" s="353"/>
      <c r="I28" s="353"/>
      <c r="J28" s="353"/>
      <c r="K28" s="354"/>
      <c r="L28" s="21"/>
    </row>
    <row r="29" spans="1:12" s="4" customFormat="1" ht="27" customHeight="1">
      <c r="A29" s="290"/>
      <c r="B29" s="87" t="s">
        <v>9</v>
      </c>
      <c r="C29" s="87" t="s">
        <v>47</v>
      </c>
      <c r="D29" s="89" t="s">
        <v>10</v>
      </c>
      <c r="E29" s="49" t="s">
        <v>24</v>
      </c>
      <c r="F29" s="90" t="s">
        <v>18</v>
      </c>
      <c r="G29" s="287" t="s">
        <v>46</v>
      </c>
      <c r="H29" s="287"/>
      <c r="I29" s="287"/>
      <c r="J29" s="287"/>
      <c r="K29" s="288"/>
      <c r="L29" s="21"/>
    </row>
    <row r="30" spans="1:12" s="4" customFormat="1" ht="30" customHeight="1">
      <c r="A30" s="54" t="s">
        <v>29</v>
      </c>
      <c r="B30" s="167">
        <v>0</v>
      </c>
      <c r="C30" s="159">
        <v>120000</v>
      </c>
      <c r="D30" s="171">
        <f>B30/C30</f>
        <v>0</v>
      </c>
      <c r="E30" s="168">
        <v>10</v>
      </c>
      <c r="F30" s="169">
        <v>1</v>
      </c>
      <c r="G30" s="365" t="s">
        <v>101</v>
      </c>
      <c r="H30" s="365"/>
      <c r="I30" s="365"/>
      <c r="J30" s="365"/>
      <c r="K30" s="366"/>
      <c r="L30" s="21"/>
    </row>
    <row r="31" spans="1:12" s="4" customFormat="1" ht="30" customHeight="1">
      <c r="A31" s="37" t="s">
        <v>19</v>
      </c>
      <c r="B31" s="159">
        <v>212455</v>
      </c>
      <c r="C31" s="159">
        <v>115686</v>
      </c>
      <c r="D31" s="173">
        <f>B31/C31</f>
        <v>1.8364797814774476</v>
      </c>
      <c r="E31" s="170">
        <v>10</v>
      </c>
      <c r="F31" s="169">
        <v>2</v>
      </c>
      <c r="G31" s="365" t="s">
        <v>123</v>
      </c>
      <c r="H31" s="365"/>
      <c r="I31" s="365"/>
      <c r="J31" s="365"/>
      <c r="K31" s="366"/>
      <c r="L31" s="21"/>
    </row>
    <row r="32" spans="1:12" s="4" customFormat="1" ht="30" customHeight="1">
      <c r="A32" s="37" t="s">
        <v>20</v>
      </c>
      <c r="B32" s="159">
        <v>205195</v>
      </c>
      <c r="C32" s="159">
        <v>115491</v>
      </c>
      <c r="D32" s="173">
        <f>B32/C32</f>
        <v>1.7767185321799968</v>
      </c>
      <c r="E32" s="170">
        <v>10</v>
      </c>
      <c r="F32" s="169">
        <v>2</v>
      </c>
      <c r="G32" s="365" t="s">
        <v>122</v>
      </c>
      <c r="H32" s="365"/>
      <c r="I32" s="365"/>
      <c r="J32" s="365"/>
      <c r="K32" s="366"/>
      <c r="L32" s="21"/>
    </row>
    <row r="33" spans="1:12" s="4" customFormat="1" ht="30" customHeight="1">
      <c r="A33" s="37" t="s">
        <v>21</v>
      </c>
      <c r="B33" s="159">
        <v>181803</v>
      </c>
      <c r="C33" s="159">
        <v>100349</v>
      </c>
      <c r="D33" s="173">
        <f>B33/C33</f>
        <v>1.8117071420741613</v>
      </c>
      <c r="E33" s="170">
        <v>10</v>
      </c>
      <c r="F33" s="169">
        <v>2</v>
      </c>
      <c r="G33" s="365" t="s">
        <v>121</v>
      </c>
      <c r="H33" s="365"/>
      <c r="I33" s="365"/>
      <c r="J33" s="365"/>
      <c r="K33" s="366"/>
      <c r="L33" s="21"/>
    </row>
    <row r="34" spans="1:12" s="4" customFormat="1" ht="27" customHeight="1">
      <c r="A34" s="38"/>
      <c r="B34" s="39"/>
      <c r="C34" s="40"/>
      <c r="D34" s="40"/>
      <c r="E34" s="39"/>
      <c r="F34" s="40"/>
      <c r="G34" s="40"/>
      <c r="H34" s="41"/>
      <c r="I34" s="41"/>
      <c r="J34" s="41"/>
      <c r="K34" s="31"/>
      <c r="L34" s="21"/>
    </row>
    <row r="35" spans="1:12" s="4" customFormat="1" ht="27" customHeight="1">
      <c r="A35" s="358" t="s">
        <v>11</v>
      </c>
      <c r="B35" s="352" t="s">
        <v>13</v>
      </c>
      <c r="C35" s="353"/>
      <c r="D35" s="353"/>
      <c r="E35" s="353"/>
      <c r="F35" s="353"/>
      <c r="G35" s="353"/>
      <c r="H35" s="353"/>
      <c r="I35" s="353"/>
      <c r="J35" s="353"/>
      <c r="K35" s="354"/>
      <c r="L35" s="21"/>
    </row>
    <row r="36" spans="1:12" s="4" customFormat="1" ht="27" customHeight="1">
      <c r="A36" s="290"/>
      <c r="B36" s="87" t="s">
        <v>9</v>
      </c>
      <c r="C36" s="87" t="s">
        <v>47</v>
      </c>
      <c r="D36" s="89" t="s">
        <v>10</v>
      </c>
      <c r="E36" s="49" t="s">
        <v>24</v>
      </c>
      <c r="F36" s="47" t="s">
        <v>18</v>
      </c>
      <c r="G36" s="286" t="s">
        <v>46</v>
      </c>
      <c r="H36" s="287"/>
      <c r="I36" s="287"/>
      <c r="J36" s="287"/>
      <c r="K36" s="288"/>
      <c r="L36" s="21"/>
    </row>
    <row r="37" spans="1:12" s="4" customFormat="1" ht="30" customHeight="1">
      <c r="A37" s="54" t="s">
        <v>29</v>
      </c>
      <c r="B37" s="167">
        <v>0</v>
      </c>
      <c r="C37" s="159">
        <v>120000</v>
      </c>
      <c r="D37" s="171">
        <f>B37/C37</f>
        <v>0</v>
      </c>
      <c r="E37" s="168">
        <v>10</v>
      </c>
      <c r="F37" s="169">
        <v>1</v>
      </c>
      <c r="G37" s="365" t="s">
        <v>102</v>
      </c>
      <c r="H37" s="365"/>
      <c r="I37" s="365"/>
      <c r="J37" s="365"/>
      <c r="K37" s="366"/>
      <c r="L37" s="21"/>
    </row>
    <row r="38" spans="1:12" s="4" customFormat="1" ht="30" customHeight="1">
      <c r="A38" s="37" t="s">
        <v>19</v>
      </c>
      <c r="B38" s="159">
        <v>594111</v>
      </c>
      <c r="C38" s="159">
        <v>115686</v>
      </c>
      <c r="D38" s="173">
        <f>B38/C38</f>
        <v>5.135547948757845</v>
      </c>
      <c r="E38" s="170">
        <v>10</v>
      </c>
      <c r="F38" s="169">
        <v>2</v>
      </c>
      <c r="G38" s="365" t="s">
        <v>120</v>
      </c>
      <c r="H38" s="365"/>
      <c r="I38" s="365"/>
      <c r="J38" s="365"/>
      <c r="K38" s="366"/>
      <c r="L38" s="21"/>
    </row>
    <row r="39" spans="1:12" s="4" customFormat="1" ht="30" customHeight="1">
      <c r="A39" s="37" t="s">
        <v>20</v>
      </c>
      <c r="B39" s="159">
        <v>591802</v>
      </c>
      <c r="C39" s="159">
        <v>115491</v>
      </c>
      <c r="D39" s="173">
        <f>B39/C39</f>
        <v>5.1242261301746455</v>
      </c>
      <c r="E39" s="170">
        <v>10</v>
      </c>
      <c r="F39" s="169">
        <v>2</v>
      </c>
      <c r="G39" s="365" t="s">
        <v>119</v>
      </c>
      <c r="H39" s="365"/>
      <c r="I39" s="365"/>
      <c r="J39" s="365"/>
      <c r="K39" s="366"/>
      <c r="L39" s="21"/>
    </row>
    <row r="40" spans="1:12" s="4" customFormat="1" ht="30" customHeight="1">
      <c r="A40" s="37" t="s">
        <v>21</v>
      </c>
      <c r="B40" s="159">
        <v>537002</v>
      </c>
      <c r="C40" s="159">
        <v>100349</v>
      </c>
      <c r="D40" s="173">
        <f>B40/C40</f>
        <v>5.351343810102741</v>
      </c>
      <c r="E40" s="170">
        <v>10</v>
      </c>
      <c r="F40" s="169">
        <v>2</v>
      </c>
      <c r="G40" s="365" t="s">
        <v>118</v>
      </c>
      <c r="H40" s="365"/>
      <c r="I40" s="365"/>
      <c r="J40" s="365"/>
      <c r="K40" s="366"/>
      <c r="L40" s="21"/>
    </row>
    <row r="41" spans="1:12" s="4" customFormat="1" ht="27" customHeight="1">
      <c r="A41" s="25"/>
      <c r="B41" s="26"/>
      <c r="C41" s="26"/>
      <c r="D41" s="26"/>
      <c r="E41" s="26"/>
      <c r="F41" s="26"/>
      <c r="G41" s="26"/>
      <c r="H41" s="30"/>
      <c r="I41" s="30"/>
      <c r="J41" s="30"/>
      <c r="K41" s="31"/>
      <c r="L41" s="21"/>
    </row>
    <row r="42" spans="1:12" s="4" customFormat="1" ht="27" customHeight="1" thickBot="1">
      <c r="A42" s="25" t="s">
        <v>8</v>
      </c>
      <c r="B42" s="102" t="s">
        <v>71</v>
      </c>
      <c r="C42" s="43"/>
      <c r="D42" s="43"/>
      <c r="E42" s="44"/>
      <c r="F42" s="44"/>
      <c r="G42" s="28"/>
      <c r="H42" s="30"/>
      <c r="I42" s="30"/>
      <c r="J42" s="30"/>
      <c r="K42" s="30"/>
      <c r="L42" s="21"/>
    </row>
    <row r="43" spans="1:12" s="4" customFormat="1" ht="49.5" customHeight="1">
      <c r="A43" s="69" t="s">
        <v>25</v>
      </c>
      <c r="B43" s="367">
        <v>0.071</v>
      </c>
      <c r="C43" s="368"/>
      <c r="D43" s="122" t="s">
        <v>73</v>
      </c>
      <c r="E43" s="71"/>
      <c r="F43" s="72"/>
      <c r="G43" s="72"/>
      <c r="H43" s="73"/>
      <c r="I43" s="73"/>
      <c r="J43" s="73"/>
      <c r="K43" s="73"/>
      <c r="L43" s="21"/>
    </row>
    <row r="44" spans="1:12" s="4" customFormat="1" ht="49.5" customHeight="1" thickBot="1">
      <c r="A44" s="70" t="s">
        <v>13</v>
      </c>
      <c r="B44" s="369">
        <v>0.12</v>
      </c>
      <c r="C44" s="370"/>
      <c r="D44" s="123" t="s">
        <v>73</v>
      </c>
      <c r="E44" s="32"/>
      <c r="F44" s="32"/>
      <c r="G44" s="33"/>
      <c r="H44" s="32"/>
      <c r="I44" s="32"/>
      <c r="J44" s="32"/>
      <c r="K44" s="32"/>
      <c r="L44" s="21"/>
    </row>
    <row r="45" spans="1:12" s="4" customFormat="1" ht="27.75" customHeight="1">
      <c r="A45" s="17"/>
      <c r="B45" s="21"/>
      <c r="C45" s="21"/>
      <c r="D45" s="21"/>
      <c r="E45" s="21"/>
      <c r="F45" s="21"/>
      <c r="G45" s="21"/>
      <c r="H45" s="21"/>
      <c r="I45" s="21"/>
      <c r="J45" s="21"/>
      <c r="K45" s="21"/>
      <c r="L45" s="21"/>
    </row>
    <row r="46" spans="1:12" s="4" customFormat="1" ht="27.75" customHeight="1">
      <c r="A46" s="17"/>
      <c r="B46" s="21"/>
      <c r="C46" s="21"/>
      <c r="D46" s="21"/>
      <c r="E46" s="21"/>
      <c r="F46" s="21"/>
      <c r="G46" s="21"/>
      <c r="H46" s="21"/>
      <c r="I46" s="21"/>
      <c r="J46" s="21"/>
      <c r="K46" s="21"/>
      <c r="L46" s="21"/>
    </row>
    <row r="47" spans="1:12" s="4" customFormat="1" ht="27.75" customHeight="1">
      <c r="A47" s="34"/>
      <c r="B47" s="21"/>
      <c r="C47" s="21"/>
      <c r="D47" s="21"/>
      <c r="E47" s="21"/>
      <c r="F47" s="21"/>
      <c r="G47" s="21"/>
      <c r="H47" s="21"/>
      <c r="I47" s="21"/>
      <c r="J47" s="21"/>
      <c r="K47" s="21"/>
      <c r="L47" s="21"/>
    </row>
    <row r="48" spans="1:12" s="4" customFormat="1" ht="27.75" customHeight="1">
      <c r="A48" s="34"/>
      <c r="B48" s="21"/>
      <c r="C48" s="21"/>
      <c r="D48" s="21"/>
      <c r="E48" s="21"/>
      <c r="F48" s="21"/>
      <c r="G48" s="21"/>
      <c r="H48" s="21"/>
      <c r="I48" s="21"/>
      <c r="J48" s="21"/>
      <c r="K48" s="21"/>
      <c r="L48" s="21"/>
    </row>
    <row r="49" spans="1:12" s="4" customFormat="1" ht="27.75" customHeight="1">
      <c r="A49" s="34"/>
      <c r="B49" s="21"/>
      <c r="C49" s="21"/>
      <c r="D49" s="21"/>
      <c r="E49" s="21"/>
      <c r="F49" s="21"/>
      <c r="G49" s="21"/>
      <c r="H49" s="21"/>
      <c r="I49" s="21"/>
      <c r="J49" s="21"/>
      <c r="K49" s="21"/>
      <c r="L49" s="21"/>
    </row>
    <row r="50" spans="1:12" s="4" customFormat="1" ht="27.75" customHeight="1">
      <c r="A50" s="34"/>
      <c r="B50" s="21"/>
      <c r="C50" s="21"/>
      <c r="D50" s="21"/>
      <c r="E50" s="21"/>
      <c r="F50" s="21"/>
      <c r="G50" s="21"/>
      <c r="H50" s="21"/>
      <c r="I50" s="21"/>
      <c r="J50" s="21"/>
      <c r="K50" s="21"/>
      <c r="L50" s="21"/>
    </row>
    <row r="51" s="4" customFormat="1" ht="27.75" customHeight="1">
      <c r="A51" s="10"/>
    </row>
    <row r="52" s="4" customFormat="1" ht="27.75" customHeight="1">
      <c r="A52" s="10"/>
    </row>
    <row r="53" s="4" customFormat="1" ht="27.75" customHeight="1">
      <c r="A53" s="10"/>
    </row>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4" customFormat="1" ht="27.75" customHeight="1"/>
    <row r="81" spans="1:3" s="4" customFormat="1" ht="24.75" customHeight="1">
      <c r="A81" s="1"/>
      <c r="B81" s="1"/>
      <c r="C81" s="1"/>
    </row>
  </sheetData>
  <sheetProtection/>
  <mergeCells count="39">
    <mergeCell ref="B4:G4"/>
    <mergeCell ref="B6:E6"/>
    <mergeCell ref="B7:E7"/>
    <mergeCell ref="B8:E8"/>
    <mergeCell ref="B9:E9"/>
    <mergeCell ref="A2:E2"/>
    <mergeCell ref="A12:A14"/>
    <mergeCell ref="B12:D13"/>
    <mergeCell ref="E12:G13"/>
    <mergeCell ref="H12:I12"/>
    <mergeCell ref="H13:I13"/>
    <mergeCell ref="H14:I14"/>
    <mergeCell ref="B24:D24"/>
    <mergeCell ref="E24:G24"/>
    <mergeCell ref="B25:D25"/>
    <mergeCell ref="E25:G25"/>
    <mergeCell ref="H15:I15"/>
    <mergeCell ref="H16:I16"/>
    <mergeCell ref="H17:I17"/>
    <mergeCell ref="H18:I18"/>
    <mergeCell ref="H19:I19"/>
    <mergeCell ref="B26:D26"/>
    <mergeCell ref="E26:G26"/>
    <mergeCell ref="A28:A29"/>
    <mergeCell ref="B28:K28"/>
    <mergeCell ref="G29:K29"/>
    <mergeCell ref="G30:K30"/>
    <mergeCell ref="G31:K31"/>
    <mergeCell ref="G32:K32"/>
    <mergeCell ref="G33:K33"/>
    <mergeCell ref="A35:A36"/>
    <mergeCell ref="B35:K35"/>
    <mergeCell ref="G36:K36"/>
    <mergeCell ref="G37:K37"/>
    <mergeCell ref="G38:K38"/>
    <mergeCell ref="G39:K39"/>
    <mergeCell ref="G40:K40"/>
    <mergeCell ref="B43:C43"/>
    <mergeCell ref="B44:C44"/>
  </mergeCells>
  <printOptions/>
  <pageMargins left="0.7874015748031497" right="0.1968503937007874" top="0.3937007874015748" bottom="0.1968503937007874" header="0.5118110236220472" footer="0.5118110236220472"/>
  <pageSetup horizontalDpi="600" verticalDpi="600" orientation="landscape" paperSize="9" scale="47" r:id="rId2"/>
  <drawing r:id="rId1"/>
</worksheet>
</file>

<file path=xl/worksheets/sheet7.xml><?xml version="1.0" encoding="utf-8"?>
<worksheet xmlns="http://schemas.openxmlformats.org/spreadsheetml/2006/main" xmlns:r="http://schemas.openxmlformats.org/officeDocument/2006/relationships">
  <dimension ref="A1:G33"/>
  <sheetViews>
    <sheetView view="pageBreakPreview" zoomScale="50" zoomScaleNormal="50" zoomScaleSheetLayoutView="50" zoomScalePageLayoutView="0" workbookViewId="0" topLeftCell="A19">
      <selection activeCell="F41" sqref="F41"/>
    </sheetView>
  </sheetViews>
  <sheetFormatPr defaultColWidth="9.00390625" defaultRowHeight="13.5"/>
  <cols>
    <col min="1" max="2" width="30.625" style="2" customWidth="1"/>
    <col min="3" max="3" width="35.625" style="2" customWidth="1"/>
    <col min="4" max="4" width="40.625" style="2" customWidth="1"/>
    <col min="5" max="5" width="35.625" style="2" customWidth="1"/>
    <col min="6" max="6" width="80.625" style="2" customWidth="1"/>
    <col min="7" max="7" width="44.50390625" style="2" customWidth="1"/>
    <col min="8" max="8" width="9.125" style="2" customWidth="1"/>
    <col min="9" max="9" width="10.00390625" style="2" bestFit="1" customWidth="1"/>
    <col min="10" max="10" width="10.00390625" style="2" customWidth="1"/>
    <col min="11" max="16384" width="9.00390625" style="2" customWidth="1"/>
  </cols>
  <sheetData>
    <row r="1" spans="1:7" s="4" customFormat="1" ht="27" customHeight="1">
      <c r="A1" s="98"/>
      <c r="B1" s="11"/>
      <c r="C1" s="11"/>
      <c r="F1" s="46" t="s">
        <v>62</v>
      </c>
      <c r="G1" s="5"/>
    </row>
    <row r="2" spans="1:7" s="4" customFormat="1" ht="30" customHeight="1">
      <c r="A2" s="234" t="s">
        <v>37</v>
      </c>
      <c r="B2" s="234"/>
      <c r="C2" s="234"/>
      <c r="D2" s="234"/>
      <c r="E2" s="75"/>
      <c r="F2" s="75"/>
      <c r="G2" s="14"/>
    </row>
    <row r="3" s="4" customFormat="1" ht="27" customHeight="1"/>
    <row r="4" spans="1:6" s="4" customFormat="1" ht="34.5" customHeight="1">
      <c r="A4" s="24" t="s">
        <v>15</v>
      </c>
      <c r="B4" s="235"/>
      <c r="C4" s="236"/>
      <c r="D4" s="236"/>
      <c r="E4" s="237"/>
      <c r="F4" s="7"/>
    </row>
    <row r="5" spans="1:7" s="4" customFormat="1" ht="27" customHeight="1">
      <c r="A5" s="25"/>
      <c r="B5" s="26"/>
      <c r="C5" s="26"/>
      <c r="D5" s="26"/>
      <c r="E5" s="7"/>
      <c r="F5" s="7"/>
      <c r="G5" s="7"/>
    </row>
    <row r="6" spans="1:7" s="4" customFormat="1" ht="34.5" customHeight="1">
      <c r="A6" s="27" t="s">
        <v>6</v>
      </c>
      <c r="B6" s="235"/>
      <c r="C6" s="236"/>
      <c r="D6" s="236"/>
      <c r="E6" s="380"/>
      <c r="F6" s="7"/>
      <c r="G6" s="7"/>
    </row>
    <row r="7" spans="1:7" s="4" customFormat="1" ht="34.5" customHeight="1">
      <c r="A7" s="27" t="s">
        <v>7</v>
      </c>
      <c r="B7" s="235"/>
      <c r="C7" s="236"/>
      <c r="D7" s="236"/>
      <c r="E7" s="380"/>
      <c r="F7" s="97"/>
      <c r="G7" s="6"/>
    </row>
    <row r="8" spans="1:7" s="4" customFormat="1" ht="34.5" customHeight="1">
      <c r="A8" s="22" t="s">
        <v>39</v>
      </c>
      <c r="B8" s="379"/>
      <c r="C8" s="236"/>
      <c r="D8" s="236"/>
      <c r="E8" s="380"/>
      <c r="G8" s="6"/>
    </row>
    <row r="9" spans="1:7" s="4" customFormat="1" ht="34.5" customHeight="1">
      <c r="A9" s="52"/>
      <c r="B9" s="25"/>
      <c r="C9" s="25"/>
      <c r="D9" s="25"/>
      <c r="E9" s="25"/>
      <c r="G9" s="6"/>
    </row>
    <row r="10" spans="1:7" s="4" customFormat="1" ht="27" customHeight="1">
      <c r="A10" s="95" t="s">
        <v>55</v>
      </c>
      <c r="B10" s="25"/>
      <c r="C10" s="25"/>
      <c r="D10" s="25"/>
      <c r="E10" s="25"/>
      <c r="G10" s="6"/>
    </row>
    <row r="11" spans="1:7" s="4" customFormat="1" ht="39.75" customHeight="1">
      <c r="A11" s="382" t="s">
        <v>54</v>
      </c>
      <c r="B11" s="383"/>
      <c r="C11" s="384"/>
      <c r="D11" s="104"/>
      <c r="E11" s="25"/>
      <c r="G11" s="6"/>
    </row>
    <row r="12" spans="1:7" s="4" customFormat="1" ht="34.5" customHeight="1">
      <c r="A12" s="94"/>
      <c r="B12" s="25"/>
      <c r="C12" s="25"/>
      <c r="D12" s="25"/>
      <c r="E12" s="25"/>
      <c r="G12" s="6"/>
    </row>
    <row r="13" spans="1:7" s="4" customFormat="1" ht="114.75" customHeight="1">
      <c r="A13" s="22" t="s">
        <v>11</v>
      </c>
      <c r="B13" s="99" t="s">
        <v>53</v>
      </c>
      <c r="C13" s="99" t="s">
        <v>78</v>
      </c>
      <c r="D13" s="100" t="s">
        <v>57</v>
      </c>
      <c r="E13" s="99" t="s">
        <v>56</v>
      </c>
      <c r="F13" s="101" t="s">
        <v>44</v>
      </c>
      <c r="G13" s="18"/>
    </row>
    <row r="14" spans="1:7" s="4" customFormat="1" ht="34.5" customHeight="1">
      <c r="A14" s="387" t="s">
        <v>29</v>
      </c>
      <c r="B14" s="381"/>
      <c r="C14" s="106" t="s">
        <v>58</v>
      </c>
      <c r="D14" s="105"/>
      <c r="E14" s="381"/>
      <c r="F14" s="385"/>
      <c r="G14" s="19"/>
    </row>
    <row r="15" spans="1:7" s="4" customFormat="1" ht="34.5" customHeight="1">
      <c r="A15" s="388"/>
      <c r="B15" s="381"/>
      <c r="C15" s="106" t="s">
        <v>61</v>
      </c>
      <c r="D15" s="105"/>
      <c r="E15" s="381"/>
      <c r="F15" s="385"/>
      <c r="G15" s="19"/>
    </row>
    <row r="16" spans="1:7" s="4" customFormat="1" ht="34.5" customHeight="1">
      <c r="A16" s="388"/>
      <c r="B16" s="381"/>
      <c r="C16" s="106" t="s">
        <v>59</v>
      </c>
      <c r="D16" s="105"/>
      <c r="E16" s="381"/>
      <c r="F16" s="385"/>
      <c r="G16" s="19"/>
    </row>
    <row r="17" spans="1:7" s="4" customFormat="1" ht="34.5" customHeight="1">
      <c r="A17" s="389"/>
      <c r="B17" s="381"/>
      <c r="C17" s="106" t="s">
        <v>60</v>
      </c>
      <c r="D17" s="105"/>
      <c r="E17" s="381"/>
      <c r="F17" s="385"/>
      <c r="G17" s="19"/>
    </row>
    <row r="18" spans="1:7" s="4" customFormat="1" ht="34.5" customHeight="1">
      <c r="A18" s="300" t="s">
        <v>19</v>
      </c>
      <c r="B18" s="381"/>
      <c r="C18" s="106" t="s">
        <v>58</v>
      </c>
      <c r="D18" s="105"/>
      <c r="E18" s="381"/>
      <c r="F18" s="386"/>
      <c r="G18" s="19"/>
    </row>
    <row r="19" spans="1:7" s="4" customFormat="1" ht="34.5" customHeight="1">
      <c r="A19" s="300"/>
      <c r="B19" s="381"/>
      <c r="C19" s="106" t="s">
        <v>61</v>
      </c>
      <c r="D19" s="105"/>
      <c r="E19" s="381"/>
      <c r="F19" s="386"/>
      <c r="G19" s="19"/>
    </row>
    <row r="20" spans="1:7" s="4" customFormat="1" ht="34.5" customHeight="1">
      <c r="A20" s="300"/>
      <c r="B20" s="381"/>
      <c r="C20" s="106" t="s">
        <v>59</v>
      </c>
      <c r="D20" s="105"/>
      <c r="E20" s="381"/>
      <c r="F20" s="386"/>
      <c r="G20" s="19"/>
    </row>
    <row r="21" spans="1:7" s="4" customFormat="1" ht="34.5" customHeight="1">
      <c r="A21" s="300"/>
      <c r="B21" s="381"/>
      <c r="C21" s="106" t="s">
        <v>60</v>
      </c>
      <c r="D21" s="105"/>
      <c r="E21" s="381"/>
      <c r="F21" s="386"/>
      <c r="G21" s="19"/>
    </row>
    <row r="22" spans="1:7" s="4" customFormat="1" ht="34.5" customHeight="1">
      <c r="A22" s="300" t="s">
        <v>20</v>
      </c>
      <c r="B22" s="381"/>
      <c r="C22" s="106" t="s">
        <v>58</v>
      </c>
      <c r="D22" s="105"/>
      <c r="E22" s="381"/>
      <c r="F22" s="386"/>
      <c r="G22" s="19"/>
    </row>
    <row r="23" spans="1:7" s="4" customFormat="1" ht="34.5" customHeight="1">
      <c r="A23" s="300"/>
      <c r="B23" s="381"/>
      <c r="C23" s="106" t="s">
        <v>61</v>
      </c>
      <c r="D23" s="105"/>
      <c r="E23" s="381"/>
      <c r="F23" s="386"/>
      <c r="G23" s="19"/>
    </row>
    <row r="24" spans="1:7" s="4" customFormat="1" ht="34.5" customHeight="1">
      <c r="A24" s="300"/>
      <c r="B24" s="381"/>
      <c r="C24" s="106" t="s">
        <v>59</v>
      </c>
      <c r="D24" s="105"/>
      <c r="E24" s="381"/>
      <c r="F24" s="386"/>
      <c r="G24" s="19"/>
    </row>
    <row r="25" spans="1:7" s="4" customFormat="1" ht="34.5" customHeight="1">
      <c r="A25" s="300"/>
      <c r="B25" s="381"/>
      <c r="C25" s="106" t="s">
        <v>60</v>
      </c>
      <c r="D25" s="105"/>
      <c r="E25" s="381"/>
      <c r="F25" s="386"/>
      <c r="G25" s="19"/>
    </row>
    <row r="26" spans="1:7" s="4" customFormat="1" ht="34.5" customHeight="1">
      <c r="A26" s="300" t="s">
        <v>21</v>
      </c>
      <c r="B26" s="381"/>
      <c r="C26" s="106" t="s">
        <v>58</v>
      </c>
      <c r="D26" s="105"/>
      <c r="E26" s="381"/>
      <c r="F26" s="386"/>
      <c r="G26" s="19"/>
    </row>
    <row r="27" spans="1:7" s="4" customFormat="1" ht="34.5" customHeight="1">
      <c r="A27" s="300"/>
      <c r="B27" s="381"/>
      <c r="C27" s="106" t="s">
        <v>61</v>
      </c>
      <c r="D27" s="105"/>
      <c r="E27" s="381"/>
      <c r="F27" s="386"/>
      <c r="G27" s="19"/>
    </row>
    <row r="28" spans="1:7" s="4" customFormat="1" ht="34.5" customHeight="1">
      <c r="A28" s="300"/>
      <c r="B28" s="381"/>
      <c r="C28" s="106" t="s">
        <v>59</v>
      </c>
      <c r="D28" s="105"/>
      <c r="E28" s="381"/>
      <c r="F28" s="386"/>
      <c r="G28" s="19"/>
    </row>
    <row r="29" spans="1:7" s="4" customFormat="1" ht="34.5" customHeight="1">
      <c r="A29" s="300"/>
      <c r="B29" s="381"/>
      <c r="C29" s="106" t="s">
        <v>60</v>
      </c>
      <c r="D29" s="105"/>
      <c r="E29" s="381"/>
      <c r="F29" s="386"/>
      <c r="G29" s="19"/>
    </row>
    <row r="30" spans="1:7" s="4" customFormat="1" ht="34.5" customHeight="1">
      <c r="A30" s="16"/>
      <c r="B30" s="17"/>
      <c r="C30" s="96"/>
      <c r="D30" s="17"/>
      <c r="E30" s="17"/>
      <c r="F30" s="17"/>
      <c r="G30" s="17"/>
    </row>
    <row r="31" spans="1:7" s="4" customFormat="1" ht="27" customHeight="1" thickBot="1">
      <c r="A31" s="25" t="s">
        <v>8</v>
      </c>
      <c r="B31" s="102" t="s">
        <v>71</v>
      </c>
      <c r="C31" s="102"/>
      <c r="D31" s="68"/>
      <c r="E31" s="68"/>
      <c r="F31" s="68"/>
      <c r="G31" s="68"/>
    </row>
    <row r="32" spans="1:7" s="4" customFormat="1" ht="49.5" customHeight="1" thickBot="1">
      <c r="A32" s="256"/>
      <c r="B32" s="257"/>
      <c r="C32" s="124" t="s">
        <v>72</v>
      </c>
      <c r="D32" s="26"/>
      <c r="E32" s="26"/>
      <c r="F32" s="26"/>
      <c r="G32" s="26"/>
    </row>
    <row r="33" spans="1:7" s="4" customFormat="1" ht="27" customHeight="1">
      <c r="A33" s="6"/>
      <c r="B33" s="10"/>
      <c r="C33" s="10"/>
      <c r="D33" s="10"/>
      <c r="E33" s="10"/>
      <c r="F33" s="10"/>
      <c r="G33" s="10"/>
    </row>
  </sheetData>
  <sheetProtection/>
  <mergeCells count="23">
    <mergeCell ref="E22:E25"/>
    <mergeCell ref="F22:F25"/>
    <mergeCell ref="A26:A29"/>
    <mergeCell ref="B26:B29"/>
    <mergeCell ref="E26:E29"/>
    <mergeCell ref="F26:F29"/>
    <mergeCell ref="F14:F17"/>
    <mergeCell ref="A18:A21"/>
    <mergeCell ref="B18:B21"/>
    <mergeCell ref="E18:E21"/>
    <mergeCell ref="F18:F21"/>
    <mergeCell ref="A14:A17"/>
    <mergeCell ref="B14:B17"/>
    <mergeCell ref="A32:B32"/>
    <mergeCell ref="B8:E8"/>
    <mergeCell ref="A2:D2"/>
    <mergeCell ref="B4:E4"/>
    <mergeCell ref="B6:E6"/>
    <mergeCell ref="B7:E7"/>
    <mergeCell ref="E14:E17"/>
    <mergeCell ref="A11:C11"/>
    <mergeCell ref="A22:A25"/>
    <mergeCell ref="B22:B25"/>
  </mergeCells>
  <printOptions/>
  <pageMargins left="0.7874015748031497" right="0.3937007874015748" top="0.7874015748031497" bottom="0.1968503937007874" header="0" footer="0"/>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G33"/>
  <sheetViews>
    <sheetView view="pageBreakPreview" zoomScale="50" zoomScaleNormal="50" zoomScaleSheetLayoutView="50" zoomScalePageLayoutView="0" workbookViewId="0" topLeftCell="A1">
      <selection activeCell="E35" sqref="E35"/>
    </sheetView>
  </sheetViews>
  <sheetFormatPr defaultColWidth="9.00390625" defaultRowHeight="13.5"/>
  <cols>
    <col min="1" max="2" width="30.625" style="2" customWidth="1"/>
    <col min="3" max="3" width="35.625" style="2" customWidth="1"/>
    <col min="4" max="4" width="40.625" style="2" customWidth="1"/>
    <col min="5" max="5" width="35.625" style="2" customWidth="1"/>
    <col min="6" max="6" width="80.625" style="2" customWidth="1"/>
    <col min="7" max="7" width="44.50390625" style="2" customWidth="1"/>
    <col min="8" max="8" width="9.125" style="2" customWidth="1"/>
    <col min="9" max="9" width="10.00390625" style="2" bestFit="1" customWidth="1"/>
    <col min="10" max="10" width="10.00390625" style="2" customWidth="1"/>
    <col min="11" max="16384" width="9.00390625" style="2" customWidth="1"/>
  </cols>
  <sheetData>
    <row r="1" spans="1:7" s="4" customFormat="1" ht="27" customHeight="1">
      <c r="A1" s="154" t="s">
        <v>5</v>
      </c>
      <c r="B1" s="11"/>
      <c r="C1" s="11"/>
      <c r="F1" s="46" t="s">
        <v>62</v>
      </c>
      <c r="G1" s="5"/>
    </row>
    <row r="2" spans="1:7" s="4" customFormat="1" ht="30" customHeight="1">
      <c r="A2" s="234" t="s">
        <v>37</v>
      </c>
      <c r="B2" s="234"/>
      <c r="C2" s="234"/>
      <c r="D2" s="234"/>
      <c r="E2" s="75"/>
      <c r="F2" s="75"/>
      <c r="G2" s="14"/>
    </row>
    <row r="3" s="4" customFormat="1" ht="27" customHeight="1"/>
    <row r="4" spans="1:6" s="4" customFormat="1" ht="34.5" customHeight="1">
      <c r="A4" s="24" t="s">
        <v>15</v>
      </c>
      <c r="B4" s="282" t="s">
        <v>63</v>
      </c>
      <c r="C4" s="278"/>
      <c r="D4" s="278"/>
      <c r="E4" s="279"/>
      <c r="F4" s="7"/>
    </row>
    <row r="5" spans="1:7" s="4" customFormat="1" ht="27" customHeight="1">
      <c r="A5" s="25"/>
      <c r="B5" s="26"/>
      <c r="C5" s="26"/>
      <c r="D5" s="26"/>
      <c r="E5" s="7"/>
      <c r="F5" s="7"/>
      <c r="G5" s="7"/>
    </row>
    <row r="6" spans="1:7" s="4" customFormat="1" ht="34.5" customHeight="1">
      <c r="A6" s="27" t="s">
        <v>6</v>
      </c>
      <c r="B6" s="282" t="s">
        <v>52</v>
      </c>
      <c r="C6" s="278"/>
      <c r="D6" s="278"/>
      <c r="E6" s="399"/>
      <c r="F6" s="7"/>
      <c r="G6" s="7"/>
    </row>
    <row r="7" spans="1:7" s="4" customFormat="1" ht="34.5" customHeight="1">
      <c r="A7" s="27" t="s">
        <v>7</v>
      </c>
      <c r="B7" s="282" t="s">
        <v>95</v>
      </c>
      <c r="C7" s="278"/>
      <c r="D7" s="278"/>
      <c r="E7" s="399"/>
      <c r="F7" s="97"/>
      <c r="G7" s="6"/>
    </row>
    <row r="8" spans="1:7" s="4" customFormat="1" ht="34.5" customHeight="1">
      <c r="A8" s="22" t="s">
        <v>39</v>
      </c>
      <c r="B8" s="277" t="s">
        <v>93</v>
      </c>
      <c r="C8" s="278"/>
      <c r="D8" s="278"/>
      <c r="E8" s="399"/>
      <c r="G8" s="6"/>
    </row>
    <row r="9" spans="1:7" s="4" customFormat="1" ht="34.5" customHeight="1">
      <c r="A9" s="52"/>
      <c r="B9" s="25"/>
      <c r="C9" s="25"/>
      <c r="D9" s="25"/>
      <c r="E9" s="25"/>
      <c r="G9" s="6"/>
    </row>
    <row r="10" spans="1:7" s="4" customFormat="1" ht="27" customHeight="1">
      <c r="A10" s="95" t="s">
        <v>55</v>
      </c>
      <c r="B10" s="25"/>
      <c r="C10" s="25"/>
      <c r="D10" s="25"/>
      <c r="E10" s="25"/>
      <c r="G10" s="6"/>
    </row>
    <row r="11" spans="1:7" s="4" customFormat="1" ht="39.75" customHeight="1">
      <c r="A11" s="382" t="s">
        <v>54</v>
      </c>
      <c r="B11" s="383"/>
      <c r="C11" s="384"/>
      <c r="D11" s="152">
        <v>1.001</v>
      </c>
      <c r="E11" s="25"/>
      <c r="G11" s="6"/>
    </row>
    <row r="12" spans="1:7" s="4" customFormat="1" ht="34.5" customHeight="1">
      <c r="A12" s="94"/>
      <c r="B12" s="25"/>
      <c r="C12" s="25"/>
      <c r="D12" s="25"/>
      <c r="E12" s="25"/>
      <c r="G12" s="6"/>
    </row>
    <row r="13" spans="1:7" s="4" customFormat="1" ht="114.75" customHeight="1">
      <c r="A13" s="22" t="s">
        <v>11</v>
      </c>
      <c r="B13" s="99" t="s">
        <v>53</v>
      </c>
      <c r="C13" s="99" t="s">
        <v>78</v>
      </c>
      <c r="D13" s="100" t="s">
        <v>57</v>
      </c>
      <c r="E13" s="99" t="s">
        <v>56</v>
      </c>
      <c r="F13" s="101" t="s">
        <v>44</v>
      </c>
      <c r="G13" s="18"/>
    </row>
    <row r="14" spans="1:7" s="4" customFormat="1" ht="34.5" customHeight="1">
      <c r="A14" s="387" t="s">
        <v>29</v>
      </c>
      <c r="B14" s="390">
        <v>100</v>
      </c>
      <c r="C14" s="106" t="s">
        <v>58</v>
      </c>
      <c r="D14" s="153">
        <v>5</v>
      </c>
      <c r="E14" s="390">
        <v>0.154</v>
      </c>
      <c r="F14" s="385"/>
      <c r="G14" s="19"/>
    </row>
    <row r="15" spans="1:7" s="4" customFormat="1" ht="34.5" customHeight="1">
      <c r="A15" s="388"/>
      <c r="B15" s="391"/>
      <c r="C15" s="106" t="s">
        <v>61</v>
      </c>
      <c r="D15" s="153"/>
      <c r="E15" s="391"/>
      <c r="F15" s="385"/>
      <c r="G15" s="19"/>
    </row>
    <row r="16" spans="1:7" s="4" customFormat="1" ht="34.5" customHeight="1">
      <c r="A16" s="388"/>
      <c r="B16" s="391"/>
      <c r="C16" s="106" t="s">
        <v>59</v>
      </c>
      <c r="D16" s="153"/>
      <c r="E16" s="391"/>
      <c r="F16" s="385"/>
      <c r="G16" s="19"/>
    </row>
    <row r="17" spans="1:7" s="4" customFormat="1" ht="34.5" customHeight="1">
      <c r="A17" s="389"/>
      <c r="B17" s="392"/>
      <c r="C17" s="106" t="s">
        <v>60</v>
      </c>
      <c r="D17" s="153"/>
      <c r="E17" s="392"/>
      <c r="F17" s="385"/>
      <c r="G17" s="19"/>
    </row>
    <row r="18" spans="1:7" s="4" customFormat="1" ht="34.5" customHeight="1">
      <c r="A18" s="300" t="s">
        <v>19</v>
      </c>
      <c r="B18" s="390">
        <v>50</v>
      </c>
      <c r="C18" s="106" t="s">
        <v>58</v>
      </c>
      <c r="D18" s="153">
        <v>5</v>
      </c>
      <c r="E18" s="390">
        <v>4.894</v>
      </c>
      <c r="F18" s="393" t="s">
        <v>64</v>
      </c>
      <c r="G18" s="19"/>
    </row>
    <row r="19" spans="1:7" s="4" customFormat="1" ht="34.5" customHeight="1">
      <c r="A19" s="300"/>
      <c r="B19" s="391"/>
      <c r="C19" s="106" t="s">
        <v>61</v>
      </c>
      <c r="D19" s="153"/>
      <c r="E19" s="391"/>
      <c r="F19" s="394"/>
      <c r="G19" s="19"/>
    </row>
    <row r="20" spans="1:7" s="4" customFormat="1" ht="34.5" customHeight="1">
      <c r="A20" s="300"/>
      <c r="B20" s="391"/>
      <c r="C20" s="106" t="s">
        <v>59</v>
      </c>
      <c r="D20" s="153"/>
      <c r="E20" s="391"/>
      <c r="F20" s="394"/>
      <c r="G20" s="19"/>
    </row>
    <row r="21" spans="1:7" s="4" customFormat="1" ht="34.5" customHeight="1">
      <c r="A21" s="300"/>
      <c r="B21" s="392"/>
      <c r="C21" s="106" t="s">
        <v>60</v>
      </c>
      <c r="D21" s="153"/>
      <c r="E21" s="392"/>
      <c r="F21" s="395"/>
      <c r="G21" s="19"/>
    </row>
    <row r="22" spans="1:7" s="4" customFormat="1" ht="34.5" customHeight="1">
      <c r="A22" s="300" t="s">
        <v>20</v>
      </c>
      <c r="B22" s="390">
        <v>50</v>
      </c>
      <c r="C22" s="106" t="s">
        <v>58</v>
      </c>
      <c r="D22" s="153">
        <v>5</v>
      </c>
      <c r="E22" s="390">
        <v>5.012</v>
      </c>
      <c r="F22" s="393" t="s">
        <v>65</v>
      </c>
      <c r="G22" s="19"/>
    </row>
    <row r="23" spans="1:7" s="4" customFormat="1" ht="34.5" customHeight="1">
      <c r="A23" s="300"/>
      <c r="B23" s="391"/>
      <c r="C23" s="106" t="s">
        <v>61</v>
      </c>
      <c r="D23" s="153"/>
      <c r="E23" s="391"/>
      <c r="F23" s="394"/>
      <c r="G23" s="19"/>
    </row>
    <row r="24" spans="1:7" s="4" customFormat="1" ht="34.5" customHeight="1">
      <c r="A24" s="300"/>
      <c r="B24" s="391"/>
      <c r="C24" s="106" t="s">
        <v>59</v>
      </c>
      <c r="D24" s="153"/>
      <c r="E24" s="391"/>
      <c r="F24" s="394"/>
      <c r="G24" s="19"/>
    </row>
    <row r="25" spans="1:7" s="4" customFormat="1" ht="34.5" customHeight="1">
      <c r="A25" s="300"/>
      <c r="B25" s="392"/>
      <c r="C25" s="106" t="s">
        <v>60</v>
      </c>
      <c r="D25" s="153"/>
      <c r="E25" s="392"/>
      <c r="F25" s="395"/>
      <c r="G25" s="19"/>
    </row>
    <row r="26" spans="1:7" s="4" customFormat="1" ht="34.5" customHeight="1">
      <c r="A26" s="300" t="s">
        <v>21</v>
      </c>
      <c r="B26" s="390">
        <v>50</v>
      </c>
      <c r="C26" s="106" t="s">
        <v>58</v>
      </c>
      <c r="D26" s="153">
        <v>5</v>
      </c>
      <c r="E26" s="396">
        <v>5.1</v>
      </c>
      <c r="F26" s="393" t="s">
        <v>66</v>
      </c>
      <c r="G26" s="19"/>
    </row>
    <row r="27" spans="1:7" s="4" customFormat="1" ht="34.5" customHeight="1">
      <c r="A27" s="300"/>
      <c r="B27" s="391"/>
      <c r="C27" s="106" t="s">
        <v>61</v>
      </c>
      <c r="D27" s="153"/>
      <c r="E27" s="397"/>
      <c r="F27" s="394"/>
      <c r="G27" s="19"/>
    </row>
    <row r="28" spans="1:7" s="4" customFormat="1" ht="34.5" customHeight="1">
      <c r="A28" s="300"/>
      <c r="B28" s="391"/>
      <c r="C28" s="106" t="s">
        <v>59</v>
      </c>
      <c r="D28" s="153"/>
      <c r="E28" s="397"/>
      <c r="F28" s="394"/>
      <c r="G28" s="19"/>
    </row>
    <row r="29" spans="1:7" s="4" customFormat="1" ht="34.5" customHeight="1">
      <c r="A29" s="300"/>
      <c r="B29" s="392"/>
      <c r="C29" s="106" t="s">
        <v>60</v>
      </c>
      <c r="D29" s="153"/>
      <c r="E29" s="398"/>
      <c r="F29" s="395"/>
      <c r="G29" s="19"/>
    </row>
    <row r="30" spans="1:7" s="4" customFormat="1" ht="34.5" customHeight="1">
      <c r="A30" s="16"/>
      <c r="B30" s="17"/>
      <c r="C30" s="96"/>
      <c r="D30" s="17"/>
      <c r="E30" s="17"/>
      <c r="F30" s="17"/>
      <c r="G30" s="17"/>
    </row>
    <row r="31" spans="1:7" s="4" customFormat="1" ht="27" customHeight="1" thickBot="1">
      <c r="A31" s="25" t="s">
        <v>8</v>
      </c>
      <c r="B31" s="102" t="s">
        <v>71</v>
      </c>
      <c r="C31" s="102"/>
      <c r="D31" s="68"/>
      <c r="E31" s="68"/>
      <c r="F31" s="68"/>
      <c r="G31" s="68"/>
    </row>
    <row r="32" spans="1:7" s="4" customFormat="1" ht="49.5" customHeight="1" thickBot="1">
      <c r="A32" s="266">
        <v>19</v>
      </c>
      <c r="B32" s="267"/>
      <c r="C32" s="124" t="s">
        <v>72</v>
      </c>
      <c r="D32" s="26"/>
      <c r="E32" s="26"/>
      <c r="F32" s="26"/>
      <c r="G32" s="26"/>
    </row>
    <row r="33" spans="1:7" s="4" customFormat="1" ht="27" customHeight="1">
      <c r="A33" s="6"/>
      <c r="B33" s="10"/>
      <c r="C33" s="10"/>
      <c r="D33" s="10"/>
      <c r="E33" s="10"/>
      <c r="F33" s="10"/>
      <c r="G33" s="10"/>
    </row>
  </sheetData>
  <sheetProtection/>
  <mergeCells count="23">
    <mergeCell ref="A2:D2"/>
    <mergeCell ref="B4:E4"/>
    <mergeCell ref="B6:E6"/>
    <mergeCell ref="B7:E7"/>
    <mergeCell ref="B8:E8"/>
    <mergeCell ref="A11:C11"/>
    <mergeCell ref="A14:A17"/>
    <mergeCell ref="B14:B17"/>
    <mergeCell ref="E14:E17"/>
    <mergeCell ref="F14:F17"/>
    <mergeCell ref="A18:A21"/>
    <mergeCell ref="B18:B21"/>
    <mergeCell ref="E18:E21"/>
    <mergeCell ref="F18:F21"/>
    <mergeCell ref="A32:B32"/>
    <mergeCell ref="A22:A25"/>
    <mergeCell ref="B22:B25"/>
    <mergeCell ref="E22:E25"/>
    <mergeCell ref="F22:F25"/>
    <mergeCell ref="A26:A29"/>
    <mergeCell ref="B26:B29"/>
    <mergeCell ref="E26:E29"/>
    <mergeCell ref="F26:F29"/>
  </mergeCells>
  <printOptions/>
  <pageMargins left="0.7874015748031497" right="0.3937007874015748" top="0.7874015748031497" bottom="0.1968503937007874" header="0" footer="0"/>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水質環境課</dc:creator>
  <cp:keywords/>
  <dc:description/>
  <cp:lastModifiedBy>Windows ユーザー</cp:lastModifiedBy>
  <cp:lastPrinted>2018-09-18T08:49:47Z</cp:lastPrinted>
  <dcterms:created xsi:type="dcterms:W3CDTF">2001-08-17T05:40:24Z</dcterms:created>
  <dcterms:modified xsi:type="dcterms:W3CDTF">2018-09-20T10:18:38Z</dcterms:modified>
  <cp:category/>
  <cp:version/>
  <cp:contentType/>
  <cp:contentStatus/>
</cp:coreProperties>
</file>